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mc:AlternateContent xmlns:mc="http://schemas.openxmlformats.org/markup-compatibility/2006">
    <mc:Choice Requires="x15">
      <x15ac:absPath xmlns:x15ac="http://schemas.microsoft.com/office/spreadsheetml/2010/11/ac" url="C:\Users\kzb4wa\Box\Cycle 2 RESULTS &amp; Final Rubrics\FOR VDOE\Cycle 2 Intervention\Ready to Send to VDOE\"/>
    </mc:Choice>
  </mc:AlternateContent>
  <xr:revisionPtr revIDLastSave="22" documentId="13_ncr:1_{06CF4759-D4A1-4FE2-B5EF-1CB7391F4122}" xr6:coauthVersionLast="47" xr6:coauthVersionMax="47" xr10:uidLastSave="{8016F23F-522A-4A5E-8860-3B4DBB7FC98F}"/>
  <workbookProtection workbookAlgorithmName="SHA-512" workbookHashValue="6fjFbs/KML6EBD9gCQBAd1tBeIiEvf7c8/19g7ht/DE2WbcjVYiiqCNcCYJtG33PnX5LENaPFQntnqCUE3lfGw==" workbookSaltValue="/VDkT/LBPp/tSzHD9c7HvA==" workbookSpinCount="100000" lockStructure="1"/>
  <bookViews>
    <workbookView xWindow="-110" yWindow="-110" windowWidth="19420" windowHeight="10420" firstSheet="6" activeTab="6" xr2:uid="{00000000-000D-0000-FFFF-FFFF00000000}"/>
  </bookViews>
  <sheets>
    <sheet name="Introduction" sheetId="23" r:id="rId1"/>
    <sheet name="Design &amp; Usability" sheetId="25" r:id="rId2"/>
    <sheet name="PA &amp; Phonemic Awareness" sheetId="2" r:id="rId3"/>
    <sheet name="Phonics" sheetId="14" r:id="rId4"/>
    <sheet name="Fluency" sheetId="19" r:id="rId5"/>
    <sheet name="Accessibility Assurance" sheetId="27" r:id="rId6"/>
    <sheet name="Intervention RatingSummary" sheetId="13"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24" i="25" l="1"/>
  <c r="B9" i="13"/>
  <c r="E9" i="13" s="1"/>
  <c r="C27" i="2"/>
  <c r="B8" i="13" s="1"/>
  <c r="E8" i="13" s="1"/>
  <c r="B10" i="13"/>
  <c r="E10" i="13" s="1"/>
  <c r="B6" i="13" l="1"/>
  <c r="E6" i="13" s="1"/>
  <c r="B7" i="13"/>
  <c r="E7" i="13" s="1"/>
</calcChain>
</file>

<file path=xl/sharedStrings.xml><?xml version="1.0" encoding="utf-8"?>
<sst xmlns="http://schemas.openxmlformats.org/spreadsheetml/2006/main" count="385" uniqueCount="254">
  <si>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</si>
  <si>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</si>
  <si>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</si>
  <si>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</si>
  <si>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family val="2"/>
      </rPr>
      <t>Purpose:</t>
    </r>
    <r>
      <rPr>
        <sz val="12"/>
        <color rgb="FF000000"/>
        <rFont val="Calibri"/>
        <family val="2"/>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</si>
  <si>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</si>
  <si>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</si>
  <si>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</si>
  <si>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July 14, 2023</t>
  </si>
  <si>
    <t>Name of Provider: Really Great Reading</t>
  </si>
  <si>
    <t>Product Title and Edition: Blast Foundations First Edition</t>
  </si>
  <si>
    <t>Publication Year: 2014</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</si>
  <si>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</si>
  <si>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</si>
  <si>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</si>
  <si>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theme="1"/>
        <rFont val="Calibri"/>
        <family val="2"/>
        <scheme val="major"/>
      </rPr>
      <t>Meets Expectations:</t>
    </r>
    <r>
      <rPr>
        <sz val="12"/>
        <color theme="1"/>
        <rFont val="Calibri"/>
        <family val="2"/>
        <scheme val="major"/>
      </rPr>
      <t xml:space="preserve">  Indicates the program meets the standard for the indicator based on instructional materials and other evidence submitted by the provider. </t>
    </r>
  </si>
  <si>
    <r>
      <rPr>
        <b/>
        <u/>
        <sz val="12"/>
        <color theme="1"/>
        <rFont val="Calibri"/>
        <family val="2"/>
        <scheme val="major"/>
      </rPr>
      <t>Does Not Meet Expectations:</t>
    </r>
    <r>
      <rPr>
        <sz val="12"/>
        <color theme="1"/>
        <rFont val="Calibri"/>
        <family val="2"/>
        <scheme val="major"/>
      </rPr>
      <t xml:space="preserve">  Indicates the program does not meet the standard for the indicator (limited or no evidence) based on instructional materials and other evidence submitted by the provider. </t>
    </r>
  </si>
  <si>
    <t>Indicators</t>
  </si>
  <si>
    <t>Instructional Design</t>
  </si>
  <si>
    <t>Meets / Does Not Meet</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</si>
  <si>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</si>
  <si>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</si>
  <si>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</si>
  <si>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</si>
  <si>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</si>
  <si>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</si>
  <si>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</si>
  <si>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</si>
  <si>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</si>
  <si>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</si>
  <si>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</si>
  <si>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</si>
  <si>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</si>
  <si>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</si>
  <si>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</si>
  <si>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</si>
  <si>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</si>
  <si>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1i</t>
  </si>
  <si>
    <r>
      <t xml:space="preserve">Instructional routines and activities elicit high levels of </t>
    </r>
    <r>
      <rPr>
        <b/>
        <sz val="12"/>
        <rFont val="Calibri"/>
        <family val="2"/>
      </rPr>
      <t>student response.</t>
    </r>
    <r>
      <rPr>
        <sz val="12"/>
        <rFont val="Calibri"/>
        <family val="2"/>
      </rPr>
      <t> </t>
    </r>
  </si>
  <si>
    <t>1j</t>
  </si>
  <si>
    <r>
      <t xml:space="preserve">Materials include integrated pause points and/or guidance on providing </t>
    </r>
    <r>
      <rPr>
        <b/>
        <sz val="12"/>
        <rFont val="Calibri"/>
        <family val="2"/>
      </rPr>
      <t>corrective feedback</t>
    </r>
    <r>
      <rPr>
        <sz val="12"/>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</si>
  <si>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</si>
  <si>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</si>
  <si>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Summary</t>
  </si>
  <si>
    <t>This program meets expectations for Instructional Design and received a score of 11 out of 11 total points. Points were earned in all areas, including: meeting the rubric definition of an intervention program, alignment with science-based reading research, inclusion of instruction that is data driven, and inclusion of materials that measure progress and inform instruction, as well as assessment tools to determine student placement, eliciting high levels of student response, and providing corrective feedback. The program incorporates activities for phonological and phonemic awareness, phonics and word analysis, and fluency for automatic word recognition. Lesson 1 includes letter and word fluency; Lesson 2 includes phonemic awareness; and Lessons 3, 4, and 5 include phonics concepts, reading, and spelling.  Details in each section define what skills are to be taught. Systematic and explicit instruction are evident in the unit guides with consistent lesson plans including instructional scripts, as exemplified in Unit 1, Book 1 where students are taught necessary terminology to build the skills of reading. After the introductory unit, the lesson plans remain focused on phonological and phonemic awareness, phonics and word analysis, fluency of both letter and word recognition. Placement and grouping are determined using the program’s group matrix, which specifies the area(s) of weakness and groups students for instruction. Unit lesson scripts routinely invite students to respond through verbal response, though additional interactive materials are provided within the Reading Playground. The Teacher's Guide Introduction offers guidance on how to offer students corrective feedback.</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</si>
  <si>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</si>
  <si>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</si>
  <si>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</si>
  <si>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</si>
  <si>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</si>
  <si>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</si>
  <si>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</si>
  <si>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</si>
  <si>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</si>
  <si>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</si>
  <si>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</si>
  <si>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</si>
  <si>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2e</t>
  </si>
  <si>
    <r>
      <t xml:space="preserve">Materials provide support for teachers on supporting </t>
    </r>
    <r>
      <rPr>
        <b/>
        <sz val="12"/>
        <rFont val="Calibri"/>
        <family val="2"/>
      </rPr>
      <t>multilingual learners</t>
    </r>
    <r>
      <rPr>
        <sz val="12"/>
        <rFont val="Calibri"/>
        <family val="2"/>
      </rPr>
      <t>. </t>
    </r>
  </si>
  <si>
    <t>Does Not Meet Expectations - 0 point</t>
  </si>
  <si>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</si>
  <si>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</si>
  <si>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</si>
  <si>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</si>
  <si>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2h</t>
  </si>
  <si>
    <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</si>
  <si>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</si>
  <si>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</si>
  <si>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</si>
  <si>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</si>
  <si>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This program meets expectations for Usability and Support and received a score of 9 out of 10 total points. Points were earned in the following areas:  building teacher knowledge, a clear and organized lesson delivery system, inclusion of information on group size and time requirements, as well as encouraging high levels of student and teacher interaction, and providing guidance for communication with families. The Teacher’s Guide is comprehensive in that it builds teacher content knowledge in text and through instructional videos (available in the additional resource section of the program) while also providing guidance on using assessment data to determine group size and time requirements for using the program (p. XXI). Unit guides include “call and response activities” across multiple lessons to support interaction between students and teachers, and the program provides materials to support the home-school connection, such as games and letters in the online toolkit.
A point was not earned for providing multilingual learner support. In the additional resources, professional development on how language functions in Spanish compared to English is found. For example, resources that compare sounds and letters that do not exist in Spanish versus sounds that do exist in English are included, and materials to support the Spanish-speaking community are present for home use and small group guidance. However, the support for other learners speaking other languages is not found.</t>
  </si>
  <si>
    <t>Subtotal  (10 points max)</t>
  </si>
  <si>
    <t>Intervention Instructional Program Review Rubric 
Criterion 3: Phonological and Phonemic Awareness
Submission Information</t>
  </si>
  <si>
    <t>Phonological and Phonemic Awareness</t>
  </si>
  <si>
    <t>Meets/Does Not Meet</t>
  </si>
  <si>
    <t>Intervention Appeal Notes</t>
  </si>
  <si>
    <t>3a</t>
  </si>
  <si>
    <r>
      <t xml:space="preserve">There is a detailed </t>
    </r>
    <r>
      <rPr>
        <b/>
        <sz val="12"/>
        <color rgb="FF000000"/>
        <rFont val="Calibri"/>
        <family val="2"/>
      </rPr>
      <t xml:space="preserve">scope and sequence </t>
    </r>
    <r>
      <rPr>
        <sz val="12"/>
        <color rgb="FF000000"/>
        <rFont val="Calibri"/>
        <family val="2"/>
      </rPr>
      <t>of phonological and phonemic awareness skills. </t>
    </r>
  </si>
  <si>
    <t>Meets Expectations -1 point</t>
  </si>
  <si>
    <t>3b</t>
  </si>
  <si>
    <r>
      <t>Phonological awareness tasks</t>
    </r>
    <r>
      <rPr>
        <b/>
        <sz val="12"/>
        <color rgb="FF000000"/>
        <rFont val="Calibri"/>
        <family val="2"/>
      </rPr>
      <t xml:space="preserve"> increase in difficulty</t>
    </r>
    <r>
      <rPr>
        <sz val="12"/>
        <color rgb="FF000000"/>
        <rFont val="Calibri"/>
        <family val="2"/>
      </rPr>
      <t xml:space="preserve"> over the scope and sequence.  </t>
    </r>
  </si>
  <si>
    <t>3c</t>
  </si>
  <si>
    <r>
      <t xml:space="preserve">New skills are explicitly modeled using a </t>
    </r>
    <r>
      <rPr>
        <b/>
        <sz val="12"/>
        <color rgb="FF000000"/>
        <rFont val="Calibri"/>
        <family val="2"/>
      </rPr>
      <t>gradual release model</t>
    </r>
    <r>
      <rPr>
        <sz val="12"/>
        <color rgb="FF000000"/>
        <rFont val="Calibri"/>
        <family val="2"/>
      </rPr>
      <t>. </t>
    </r>
  </si>
  <si>
    <t>3d</t>
  </si>
  <si>
    <r>
      <t xml:space="preserve">Materials provide explicit </t>
    </r>
    <r>
      <rPr>
        <b/>
        <sz val="12"/>
        <color rgb="FF000000"/>
        <rFont val="Calibri"/>
        <family val="2"/>
      </rPr>
      <t>routines for blending and segmenting</t>
    </r>
    <r>
      <rPr>
        <sz val="12"/>
        <color rgb="FF000000"/>
        <rFont val="Calibri"/>
        <family val="2"/>
      </rPr>
      <t xml:space="preserve"> </t>
    </r>
    <r>
      <rPr>
        <b/>
        <sz val="12"/>
        <color rgb="FF000000"/>
        <rFont val="Calibri"/>
        <family val="2"/>
      </rPr>
      <t>individual phonemes</t>
    </r>
    <r>
      <rPr>
        <sz val="12"/>
        <color rgb="FF000000"/>
        <rFont val="Calibri"/>
        <family val="2"/>
      </rPr>
      <t xml:space="preserve"> in words. </t>
    </r>
  </si>
  <si>
    <t>3e</t>
  </si>
  <si>
    <r>
      <t xml:space="preserve">Students have frequent opportunities to </t>
    </r>
    <r>
      <rPr>
        <b/>
        <sz val="12"/>
        <color rgb="FF000000"/>
        <rFont val="Calibri"/>
        <family val="2"/>
      </rPr>
      <t xml:space="preserve">analyze </t>
    </r>
    <r>
      <rPr>
        <sz val="12"/>
        <color rgb="FF000000"/>
        <rFont val="Calibri"/>
        <family val="2"/>
      </rPr>
      <t xml:space="preserve">spoken words at the </t>
    </r>
    <r>
      <rPr>
        <b/>
        <sz val="12"/>
        <color rgb="FF000000"/>
        <rFont val="Calibri"/>
        <family val="2"/>
      </rPr>
      <t>phoneme level</t>
    </r>
    <r>
      <rPr>
        <sz val="12"/>
        <color rgb="FF000000"/>
        <rFont val="Calibri"/>
        <family val="2"/>
      </rPr>
      <t>. </t>
    </r>
  </si>
  <si>
    <t>3f</t>
  </si>
  <si>
    <r>
      <t xml:space="preserve">Materials incorporate explicit instruction on the way taught phonemes </t>
    </r>
    <r>
      <rPr>
        <b/>
        <sz val="12"/>
        <color rgb="FF000000"/>
        <rFont val="Calibri"/>
        <family val="2"/>
      </rPr>
      <t>look and feel</t>
    </r>
    <r>
      <rPr>
        <sz val="12"/>
        <color rgb="FF000000"/>
        <rFont val="Calibri"/>
        <family val="2"/>
      </rPr>
      <t xml:space="preserve"> </t>
    </r>
    <r>
      <rPr>
        <b/>
        <sz val="12"/>
        <color rgb="FF000000"/>
        <rFont val="Calibri"/>
        <family val="2"/>
      </rPr>
      <t>in the mouth</t>
    </r>
    <r>
      <rPr>
        <sz val="12"/>
        <color rgb="FF000000"/>
        <rFont val="Calibri"/>
        <family val="2"/>
      </rPr>
      <t xml:space="preserve"> when produced. </t>
    </r>
  </si>
  <si>
    <t>3g</t>
  </si>
  <si>
    <r>
      <t xml:space="preserve">Phonemic awareness tasks are connected with </t>
    </r>
    <r>
      <rPr>
        <b/>
        <sz val="12"/>
        <color rgb="FF000000"/>
        <rFont val="Calibri"/>
        <family val="2"/>
      </rPr>
      <t>graphemes early on</t>
    </r>
    <r>
      <rPr>
        <sz val="12"/>
        <color rgb="FF000000"/>
        <rFont val="Calibri"/>
        <family val="2"/>
      </rPr>
      <t xml:space="preserve"> in instruction. </t>
    </r>
  </si>
  <si>
    <t>3h</t>
  </si>
  <si>
    <r>
      <t xml:space="preserve">Instructional time is focused on </t>
    </r>
    <r>
      <rPr>
        <b/>
        <sz val="12"/>
        <color rgb="FF000000"/>
        <rFont val="Calibri"/>
        <family val="2"/>
      </rPr>
      <t>high-priority skills</t>
    </r>
    <r>
      <rPr>
        <sz val="12"/>
        <color rgb="FF000000"/>
        <rFont val="Calibri"/>
        <family val="2"/>
      </rPr>
      <t xml:space="preserve"> such as isolating beginning phonemes, blending and segmenting phonemes, and distinguishing between vowel sounds. </t>
    </r>
  </si>
  <si>
    <t>3i</t>
  </si>
  <si>
    <r>
      <t xml:space="preserve">Consonant </t>
    </r>
    <r>
      <rPr>
        <b/>
        <sz val="12"/>
        <color rgb="FF000000"/>
        <rFont val="Calibri"/>
        <family val="2"/>
      </rPr>
      <t xml:space="preserve">blends </t>
    </r>
    <r>
      <rPr>
        <sz val="12"/>
        <color rgb="FF000000"/>
        <rFont val="Calibri"/>
        <family val="2"/>
      </rPr>
      <t>are taught as</t>
    </r>
    <r>
      <rPr>
        <b/>
        <sz val="12"/>
        <color rgb="FF000000"/>
        <rFont val="Calibri"/>
        <family val="2"/>
      </rPr>
      <t xml:space="preserve"> individual phonemes</t>
    </r>
    <r>
      <rPr>
        <sz val="12"/>
        <color rgb="FF000000"/>
        <rFont val="Calibri"/>
        <family val="2"/>
      </rPr>
      <t xml:space="preserve"> when segmenting. </t>
    </r>
  </si>
  <si>
    <t>3j</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</si>
  <si>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phonological awareness skills.  </t>
    </r>
  </si>
  <si>
    <t>3k</t>
  </si>
  <si>
    <r>
      <t xml:space="preserve">Materials include specific and precise teacher language for </t>
    </r>
    <r>
      <rPr>
        <b/>
        <sz val="12"/>
        <rFont val="Calibri"/>
        <family val="2"/>
      </rPr>
      <t>corrective feedback</t>
    </r>
    <r>
      <rPr>
        <sz val="12"/>
        <rFont val="Calibri"/>
        <family val="2"/>
      </rPr>
      <t>. </t>
    </r>
  </si>
  <si>
    <t>3l</t>
  </si>
  <si>
    <r>
      <t xml:space="preserve">Materials include tools for tracking and </t>
    </r>
    <r>
      <rPr>
        <b/>
        <sz val="12"/>
        <rFont val="Calibri"/>
        <family val="2"/>
      </rPr>
      <t xml:space="preserve">communicating progress to students </t>
    </r>
    <r>
      <rPr>
        <sz val="12"/>
        <rFont val="Calibri"/>
        <family val="2"/>
      </rPr>
      <t>within the program. </t>
    </r>
  </si>
  <si>
    <t>3m</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</si>
  <si>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</si>
  <si>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3n</t>
  </si>
  <si>
    <r>
      <t xml:space="preserve">Phonological awareness, including phonemic awareness, instruction is linked to </t>
    </r>
    <r>
      <rPr>
        <b/>
        <sz val="12"/>
        <color rgb="FF000000"/>
        <rFont val="Calibri"/>
        <family val="2"/>
      </rPr>
      <t xml:space="preserve">ongoing assessment </t>
    </r>
    <r>
      <rPr>
        <sz val="12"/>
        <color rgb="FF000000"/>
        <rFont val="Calibri"/>
        <family val="2"/>
      </rPr>
      <t>data. </t>
    </r>
  </si>
  <si>
    <t xml:space="preserve">This program meets expectations for Phonological and Phonemic Awareness and received a score of 14 out of 14 total points. Points were received in all areas, including: providing a detailed scope and sequence and phonological awareness activities that increase in difficulty over the span of the program and lessons that frequently follow a gradual release model for teaching new skills. Unit 3, Lesson 2 incorporates the “I do, We do, You do” model of gradual release while practicing blending with words spelled with short a. The program also provides materials that incorporate the use of letters, kinesthetic movements, or manipulatives to support the development of phonological awareness skills. Unit 1, Lesson 3 introduces short vowel phonemes and movements to accompany each vowel phoneme, and multiple lessons use letter tiles to encode words. Blast materials include precise language for teachers to provide corrective feedback. Unit 4, Lesson 2 provides teacher guidance on how to provide corrective feedback during the Build a Word activity. The teacher is directed to point out the phonemes that the student identified correctly, repeat the word, and direct the student to listen for the misspelled sound. The program materials include annotations to support teachers on differentiation and scaffolding for students needing more support. Unit 2, Lesson 2 offers differentiation strategies for students who may lack the fine motor skills to stretch phonemes with their fingers. This program also provides guidance to help teachers assess student progress, provide corrective feedback, and communicate progress to students on a regular basis. </t>
  </si>
  <si>
    <t>Subtotal (14 points max)</t>
  </si>
  <si>
    <t>Intervention Instructional Program Review Rubric 
Criterion 4: Phonics and Word Analysis
Submission Information</t>
  </si>
  <si>
    <r>
      <rPr>
        <b/>
        <u/>
        <sz val="12"/>
        <color rgb="FF000000"/>
        <rFont val="Calibri"/>
        <family val="2"/>
        <scheme val="major"/>
      </rPr>
      <t>Meets Expectations</t>
    </r>
    <r>
      <rPr>
        <b/>
        <sz val="12"/>
        <color rgb="FF000000"/>
        <rFont val="Calibri"/>
        <family val="2"/>
        <scheme val="major"/>
      </rPr>
      <t>:</t>
    </r>
    <r>
      <rPr>
        <sz val="12"/>
        <color rgb="FF000000"/>
        <rFont val="Calibri"/>
        <family val="2"/>
        <scheme val="major"/>
      </rPr>
      <t xml:space="preserve">  Indicates the program meets the standard for the indicator based on instructional materials and other evidence submitted by the provider. </t>
    </r>
  </si>
  <si>
    <r>
      <rPr>
        <b/>
        <u/>
        <sz val="12"/>
        <color rgb="FF000000"/>
        <rFont val="Calibri"/>
        <family val="2"/>
        <scheme val="major"/>
      </rPr>
      <t>Does Not Meet Expectations:</t>
    </r>
    <r>
      <rPr>
        <b/>
        <sz val="12"/>
        <color rgb="FF000000"/>
        <rFont val="Calibri"/>
        <family val="2"/>
        <scheme val="major"/>
      </rPr>
      <t xml:space="preserve">  </t>
    </r>
    <r>
      <rPr>
        <sz val="12"/>
        <color rgb="FF000000"/>
        <rFont val="Calibri"/>
        <family val="2"/>
        <scheme val="major"/>
      </rPr>
      <t xml:space="preserve">Indicates the program does not meet the standard for the indicator (limited or no evidence) based on instructional materials and other evidence submitted by the provider. </t>
    </r>
  </si>
  <si>
    <t>Phonics and Word Analysis</t>
  </si>
  <si>
    <t xml:space="preserve"> Meets/Does Not Meet</t>
  </si>
  <si>
    <t>4a</t>
  </si>
  <si>
    <r>
      <t xml:space="preserve">There is a </t>
    </r>
    <r>
      <rPr>
        <b/>
        <sz val="12"/>
        <color rgb="FF000000"/>
        <rFont val="Calibri"/>
        <family val="2"/>
      </rPr>
      <t>scope and sequence</t>
    </r>
    <r>
      <rPr>
        <sz val="12"/>
        <color rgb="FF000000"/>
        <rFont val="Calibri"/>
        <family val="2"/>
      </rPr>
      <t xml:space="preserve"> of phonics patterns.  </t>
    </r>
  </si>
  <si>
    <t>4b</t>
  </si>
  <si>
    <r>
      <t xml:space="preserve">Phonics tasks </t>
    </r>
    <r>
      <rPr>
        <b/>
        <sz val="12"/>
        <color rgb="FF000000"/>
        <rFont val="Calibri"/>
        <family val="2"/>
      </rPr>
      <t>increase in difficulty</t>
    </r>
    <r>
      <rPr>
        <sz val="12"/>
        <color rgb="FF000000"/>
        <rFont val="Calibri"/>
        <family val="2"/>
      </rPr>
      <t xml:space="preserve"> from simple to complex. </t>
    </r>
  </si>
  <si>
    <t>4c</t>
  </si>
  <si>
    <r>
      <t xml:space="preserve">Grapheme/phoneme instruction starts with </t>
    </r>
    <r>
      <rPr>
        <b/>
        <sz val="12"/>
        <color rgb="FF000000"/>
        <rFont val="Calibri"/>
        <family val="2"/>
      </rPr>
      <t xml:space="preserve">high-utility graphemes </t>
    </r>
    <r>
      <rPr>
        <sz val="12"/>
        <color rgb="FF000000"/>
        <rFont val="Calibri"/>
        <family val="2"/>
      </rPr>
      <t>(e.g., s, a, t, p, i, n). </t>
    </r>
  </si>
  <si>
    <t>4d</t>
  </si>
  <si>
    <r>
      <t xml:space="preserve">High-utility graphemes are </t>
    </r>
    <r>
      <rPr>
        <b/>
        <sz val="12"/>
        <color rgb="FF000000"/>
        <rFont val="Calibri"/>
        <family val="2"/>
      </rPr>
      <t>connected to word types</t>
    </r>
    <r>
      <rPr>
        <sz val="12"/>
        <color rgb="FF000000"/>
        <rFont val="Calibri"/>
        <family val="2"/>
      </rPr>
      <t xml:space="preserve"> (e.g., VC, CVC) as soon as they are mastered. </t>
    </r>
  </si>
  <si>
    <t>4e</t>
  </si>
  <si>
    <r>
      <t xml:space="preserve">The phonics lesson format includes </t>
    </r>
    <r>
      <rPr>
        <b/>
        <sz val="12"/>
        <color rgb="FF000000"/>
        <rFont val="Calibri"/>
        <family val="2"/>
      </rPr>
      <t>instructional routines</t>
    </r>
    <r>
      <rPr>
        <sz val="12"/>
        <color rgb="FF000000"/>
        <rFont val="Calibri"/>
        <family val="2"/>
      </rPr>
      <t xml:space="preserve"> for </t>
    </r>
    <r>
      <rPr>
        <b/>
        <sz val="12"/>
        <color rgb="FF000000"/>
        <rFont val="Calibri"/>
        <family val="2"/>
      </rPr>
      <t xml:space="preserve">explicit </t>
    </r>
    <r>
      <rPr>
        <sz val="12"/>
        <color rgb="FF000000"/>
        <rFont val="Calibri"/>
        <family val="2"/>
      </rPr>
      <t xml:space="preserve">instruction, which includes specific mention of </t>
    </r>
    <r>
      <rPr>
        <b/>
        <sz val="12"/>
        <color rgb="FF000000"/>
        <rFont val="Calibri"/>
        <family val="2"/>
      </rPr>
      <t>practice</t>
    </r>
    <r>
      <rPr>
        <sz val="12"/>
        <color rgb="FF000000"/>
        <rFont val="Calibri"/>
        <family val="2"/>
      </rPr>
      <t>.         </t>
    </r>
  </si>
  <si>
    <t>4f</t>
  </si>
  <si>
    <r>
      <t xml:space="preserve">Grapheme/phoneme instruction </t>
    </r>
    <r>
      <rPr>
        <b/>
        <sz val="12"/>
        <color rgb="FF000000"/>
        <rFont val="Calibri"/>
        <family val="2"/>
      </rPr>
      <t xml:space="preserve">integrates </t>
    </r>
    <r>
      <rPr>
        <sz val="12"/>
        <color rgb="FF000000"/>
        <rFont val="Calibri"/>
        <family val="2"/>
      </rPr>
      <t xml:space="preserve">the letter name, sound, and explicit instruction in how to </t>
    </r>
    <r>
      <rPr>
        <b/>
        <sz val="12"/>
        <color rgb="FF000000"/>
        <rFont val="Calibri"/>
        <family val="2"/>
      </rPr>
      <t>form the letter</t>
    </r>
    <r>
      <rPr>
        <sz val="12"/>
        <color rgb="FF000000"/>
        <rFont val="Calibri"/>
        <family val="2"/>
      </rPr>
      <t>. </t>
    </r>
  </si>
  <si>
    <t>4g</t>
  </si>
  <si>
    <r>
      <t xml:space="preserve">Graphemes are </t>
    </r>
    <r>
      <rPr>
        <b/>
        <sz val="12"/>
        <color rgb="FF000000"/>
        <rFont val="Calibri"/>
        <family val="2"/>
      </rPr>
      <t xml:space="preserve">explicitly taught before </t>
    </r>
    <r>
      <rPr>
        <sz val="12"/>
        <color rgb="FF000000"/>
        <rFont val="Calibri"/>
        <family val="2"/>
      </rPr>
      <t>students practice and apply. </t>
    </r>
  </si>
  <si>
    <t>4h</t>
  </si>
  <si>
    <r>
      <t xml:space="preserve">Materials provide explicit and </t>
    </r>
    <r>
      <rPr>
        <b/>
        <sz val="12"/>
        <color rgb="FF000000"/>
        <rFont val="Calibri"/>
        <family val="2"/>
      </rPr>
      <t>consistent routines</t>
    </r>
    <r>
      <rPr>
        <sz val="12"/>
        <color rgb="FF000000"/>
        <rFont val="Calibri"/>
        <family val="2"/>
      </rPr>
      <t xml:space="preserve"> for </t>
    </r>
    <r>
      <rPr>
        <b/>
        <sz val="12"/>
        <color rgb="FF000000"/>
        <rFont val="Calibri"/>
        <family val="2"/>
      </rPr>
      <t>blending and segmenting</t>
    </r>
    <r>
      <rPr>
        <sz val="12"/>
        <color rgb="FF000000"/>
        <rFont val="Calibri"/>
        <family val="2"/>
      </rPr>
      <t xml:space="preserve"> for decoding and encoding. </t>
    </r>
  </si>
  <si>
    <t>4i</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</si>
  <si>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phonics skills. </t>
    </r>
  </si>
  <si>
    <t>4j</t>
  </si>
  <si>
    <r>
      <t xml:space="preserve">Instruction of </t>
    </r>
    <r>
      <rPr>
        <b/>
        <sz val="12"/>
        <color rgb="FF000000"/>
        <rFont val="Calibri"/>
        <family val="2"/>
      </rPr>
      <t>high-frequency words</t>
    </r>
    <r>
      <rPr>
        <sz val="12"/>
        <color rgb="FF000000"/>
        <rFont val="Calibri"/>
        <family val="2"/>
      </rPr>
      <t xml:space="preserve"> follows a </t>
    </r>
    <r>
      <rPr>
        <b/>
        <sz val="12"/>
        <color rgb="FF000000"/>
        <rFont val="Calibri"/>
        <family val="2"/>
      </rPr>
      <t>plan</t>
    </r>
    <r>
      <rPr>
        <sz val="12"/>
        <color rgb="FF000000"/>
        <rFont val="Calibri"/>
        <family val="2"/>
      </rPr>
      <t xml:space="preserve"> that intentionally groups words and increases in difficulty over time.  </t>
    </r>
  </si>
  <si>
    <t>4k</t>
  </si>
  <si>
    <r>
      <t xml:space="preserve">Irregular </t>
    </r>
    <r>
      <rPr>
        <sz val="12"/>
        <color rgb="FF000000"/>
        <rFont val="Calibri"/>
        <family val="2"/>
      </rPr>
      <t xml:space="preserve">high-frequency words are </t>
    </r>
    <r>
      <rPr>
        <b/>
        <sz val="12"/>
        <color rgb="FF000000"/>
        <rFont val="Calibri"/>
        <family val="2"/>
      </rPr>
      <t xml:space="preserve">reviewed </t>
    </r>
    <r>
      <rPr>
        <sz val="12"/>
        <color rgb="FF000000"/>
        <rFont val="Calibri"/>
        <family val="2"/>
      </rPr>
      <t>cumulatively and systematically to build mastery.  </t>
    </r>
  </si>
  <si>
    <t>4l</t>
  </si>
  <si>
    <r>
      <t>Irregularities in high-frequency words are explicitly taught with attention being brought to the</t>
    </r>
    <r>
      <rPr>
        <b/>
        <sz val="12"/>
        <color rgb="FF000000"/>
        <rFont val="Calibri"/>
        <family val="2"/>
      </rPr>
      <t xml:space="preserve"> irregular</t>
    </r>
    <r>
      <rPr>
        <sz val="12"/>
        <color rgb="FF000000"/>
        <rFont val="Calibri"/>
        <family val="2"/>
      </rPr>
      <t xml:space="preserve"> as well as </t>
    </r>
    <r>
      <rPr>
        <b/>
        <sz val="12"/>
        <color rgb="FF000000"/>
        <rFont val="Calibri"/>
        <family val="2"/>
      </rPr>
      <t>regular graphemes</t>
    </r>
    <r>
      <rPr>
        <sz val="12"/>
        <color rgb="FF000000"/>
        <rFont val="Calibri"/>
        <family val="2"/>
      </rPr>
      <t>. </t>
    </r>
  </si>
  <si>
    <t>4m</t>
  </si>
  <si>
    <r>
      <t xml:space="preserve">There is cumulative </t>
    </r>
    <r>
      <rPr>
        <b/>
        <sz val="12"/>
        <color rgb="FF000000"/>
        <rFont val="Calibri"/>
        <family val="2"/>
      </rPr>
      <t xml:space="preserve">review </t>
    </r>
    <r>
      <rPr>
        <sz val="12"/>
        <color rgb="FF000000"/>
        <rFont val="Calibri"/>
        <family val="2"/>
      </rPr>
      <t xml:space="preserve">of known phoneme-grapheme combinations and words to develop </t>
    </r>
    <r>
      <rPr>
        <b/>
        <sz val="12"/>
        <color rgb="FF000000"/>
        <rFont val="Calibri"/>
        <family val="2"/>
      </rPr>
      <t>automaticity</t>
    </r>
    <r>
      <rPr>
        <sz val="12"/>
        <color rgb="FF000000"/>
        <rFont val="Calibri"/>
        <family val="2"/>
      </rPr>
      <t>.  </t>
    </r>
  </si>
  <si>
    <t>4n</t>
  </si>
  <si>
    <r>
      <t xml:space="preserve">There are frequent opportunities to read words in </t>
    </r>
    <r>
      <rPr>
        <b/>
        <sz val="12"/>
        <color rgb="FF000000"/>
        <rFont val="Calibri"/>
        <family val="2"/>
      </rPr>
      <t>aligned decodable text</t>
    </r>
    <r>
      <rPr>
        <sz val="12"/>
        <color rgb="FF000000"/>
        <rFont val="Calibri"/>
        <family val="2"/>
      </rPr>
      <t xml:space="preserve"> that contain the phonics elements and irregular words taught in isolation from previous lessons. </t>
    </r>
  </si>
  <si>
    <t>4o</t>
  </si>
  <si>
    <r>
      <t xml:space="preserve">The decodable texts used within the program allow the reader to make </t>
    </r>
    <r>
      <rPr>
        <b/>
        <sz val="12"/>
        <color rgb="FF000000"/>
        <rFont val="Calibri"/>
        <family val="2"/>
      </rPr>
      <t>meaning</t>
    </r>
    <r>
      <rPr>
        <sz val="12"/>
        <color rgb="FF000000"/>
        <rFont val="Calibri"/>
        <family val="2"/>
      </rPr>
      <t>. </t>
    </r>
  </si>
  <si>
    <t>4p</t>
  </si>
  <si>
    <r>
      <t xml:space="preserve">There are frequent opportunities to </t>
    </r>
    <r>
      <rPr>
        <b/>
        <sz val="12"/>
        <color rgb="FF000000"/>
        <rFont val="Calibri"/>
        <family val="2"/>
      </rPr>
      <t>encode</t>
    </r>
    <r>
      <rPr>
        <sz val="12"/>
        <color rgb="FF000000"/>
        <rFont val="Calibri"/>
        <family val="2"/>
      </rPr>
      <t xml:space="preserve"> words embedded within phonics lessons. </t>
    </r>
  </si>
  <si>
    <t>4q</t>
  </si>
  <si>
    <r>
      <t xml:space="preserve">Materials include consistent </t>
    </r>
    <r>
      <rPr>
        <b/>
        <sz val="12"/>
        <color rgb="FF000000"/>
        <rFont val="Calibri"/>
        <family val="2"/>
      </rPr>
      <t xml:space="preserve">dictation routines </t>
    </r>
    <r>
      <rPr>
        <sz val="12"/>
        <color rgb="FF000000"/>
        <rFont val="Calibri"/>
        <family val="2"/>
      </rPr>
      <t>at sound, word, and sentence level. </t>
    </r>
  </si>
  <si>
    <t>4r</t>
  </si>
  <si>
    <r>
      <t xml:space="preserve">Multisyllabic word instruction includes explicit and systematic teaching of </t>
    </r>
    <r>
      <rPr>
        <b/>
        <sz val="12"/>
        <color rgb="FF000000"/>
        <rFont val="Calibri"/>
        <family val="2"/>
      </rPr>
      <t>morphology.</t>
    </r>
    <r>
      <rPr>
        <sz val="12"/>
        <color rgb="FF000000"/>
        <rFont val="Calibri"/>
        <family val="2"/>
      </rPr>
      <t> </t>
    </r>
  </si>
  <si>
    <t>4s</t>
  </si>
  <si>
    <r>
      <t xml:space="preserve">Explicit instruction on common </t>
    </r>
    <r>
      <rPr>
        <b/>
        <sz val="12"/>
        <color rgb="FF000000"/>
        <rFont val="Calibri"/>
        <family val="2"/>
      </rPr>
      <t xml:space="preserve">phonics </t>
    </r>
    <r>
      <rPr>
        <sz val="12"/>
        <color rgb="FF000000"/>
        <rFont val="Calibri"/>
        <family val="2"/>
      </rPr>
      <t>principles (e.g., consonant doubling rule, vowel exceptions, soft c/g). </t>
    </r>
  </si>
  <si>
    <t>4t</t>
  </si>
  <si>
    <r>
      <t xml:space="preserve">Materials include guidance for communication with </t>
    </r>
    <r>
      <rPr>
        <b/>
        <sz val="12"/>
        <rFont val="Calibri"/>
        <family val="2"/>
      </rPr>
      <t xml:space="preserve">parents </t>
    </r>
    <r>
      <rPr>
        <sz val="12"/>
        <rFont val="Calibri"/>
        <family val="2"/>
      </rPr>
      <t>and materials for at-home connection. </t>
    </r>
  </si>
  <si>
    <t>4u</t>
  </si>
  <si>
    <t>4v</t>
  </si>
  <si>
    <r>
      <t xml:space="preserve">Materials include tools for tracking and communicating </t>
    </r>
    <r>
      <rPr>
        <b/>
        <sz val="12"/>
        <rFont val="Calibri"/>
        <family val="2"/>
      </rPr>
      <t xml:space="preserve">progress </t>
    </r>
    <r>
      <rPr>
        <sz val="12"/>
        <rFont val="Calibri"/>
        <family val="2"/>
      </rPr>
      <t>within the program. </t>
    </r>
  </si>
  <si>
    <t>4w</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</si>
  <si>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</si>
  <si>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4x</t>
  </si>
  <si>
    <r>
      <t xml:space="preserve">Phonics instruction is linked to </t>
    </r>
    <r>
      <rPr>
        <b/>
        <sz val="12"/>
        <color rgb="FF000000"/>
        <rFont val="Calibri"/>
        <family val="2"/>
      </rPr>
      <t xml:space="preserve">ongoing assessment </t>
    </r>
    <r>
      <rPr>
        <sz val="12"/>
        <color rgb="FF000000"/>
        <rFont val="Calibri"/>
        <family val="2"/>
      </rPr>
      <t>data. </t>
    </r>
  </si>
  <si>
    <t>This program meets expectations for Phonics and Word Analysis and received a score of 23 out of 24 total points. Points were earned in nearly all areas, including: a detailed scope and sequence; instructional routines for phonics and dictation that are explicit and include practice; guidance for communicating progress and resources with families. The Introduction in Book 1 outlines the phonics patterns included in the program curriculum. The phonics tasks in Blast begin with simple concepts and increase in difficulty over time to become more complex. Explicit instruction is given using the gradual release model of “I do, We do, You do”. Class routines are established beginning in Unit 1, Lesson 1. Additional practice is offered through the student workbooks, the online Playground, and call and response activities. Unit 4, Lesson 5 provides examples of building automaticity using the online Playground to establish a mastery before adding more complicated skills. Additional online resources are available for word work. The website includes games, word lists, heart words, decodable text, and a letter to parents. The program includes cumulative review of known phoneme-grapheme combinations to develop automaticity. Within each unit, students have an opportunity to show what they have learned in the Spell It! Activities, which encourages automaticity as it builds on skills taught in previous lessons. 
A point was not received for addressing irregularities in high-frequency words. In Unit 4, Lesson 1, students learn to read a row of words with regular graphemes. The routine is established to build automaticity with reading words. While the scope and sequence lists phonics patterns that increase in difficultly and also shows intentional grouping of high frequency words (called “heart words” in this program) which also increase in difficulty, high-frequency words are not explicitly taught with attention being brought to the irregular as well as regular graphemes. This program utilizes the “Look, Think, Say” method for teaching high-frequency words with both regular and irregular graphemes and does not incorporate orthographic mapping to identify irregular and regular phonemes in high frequency words. Attention to the sounds or explicit teaching of irregular words could not be found.</t>
  </si>
  <si>
    <t>Subtotal (24 points max)</t>
  </si>
  <si>
    <t>Intervention Instructional Program Review Rubric 
Criterion 5: Fluency for Automatic Word Recognition
Submission Information</t>
  </si>
  <si>
    <t>Fluency for Automatic Word Recogntition</t>
  </si>
  <si>
    <t>5a</t>
  </si>
  <si>
    <r>
      <t xml:space="preserve">Fluency practice opportunities align with phonics </t>
    </r>
    <r>
      <rPr>
        <b/>
        <sz val="12"/>
        <color rgb="FF000000"/>
        <rFont val="Calibri"/>
        <family val="2"/>
      </rPr>
      <t>scope and sequence</t>
    </r>
    <r>
      <rPr>
        <sz val="12"/>
        <color rgb="FF000000"/>
        <rFont val="Calibri"/>
        <family val="2"/>
      </rPr>
      <t>. </t>
    </r>
  </si>
  <si>
    <t>5b</t>
  </si>
  <si>
    <r>
      <t xml:space="preserve">Fluency practice opportunities </t>
    </r>
    <r>
      <rPr>
        <b/>
        <sz val="12"/>
        <color rgb="FF000000"/>
        <rFont val="Calibri"/>
        <family val="2"/>
      </rPr>
      <t>increase in difficulty</t>
    </r>
    <r>
      <rPr>
        <sz val="12"/>
        <color rgb="FF000000"/>
        <rFont val="Calibri"/>
        <family val="2"/>
      </rPr>
      <t xml:space="preserve"> from simple to complex. </t>
    </r>
  </si>
  <si>
    <t>5c</t>
  </si>
  <si>
    <r>
      <t xml:space="preserve">Phoneme/grapheme </t>
    </r>
    <r>
      <rPr>
        <sz val="12"/>
        <color rgb="FF000000"/>
        <rFont val="Calibri"/>
        <family val="2"/>
      </rPr>
      <t xml:space="preserve">combinations are practiced to automaticity through frequent and </t>
    </r>
    <r>
      <rPr>
        <b/>
        <sz val="12"/>
        <color rgb="FF000000"/>
        <rFont val="Calibri"/>
        <family val="2"/>
      </rPr>
      <t>cumulative review</t>
    </r>
    <r>
      <rPr>
        <sz val="12"/>
        <color rgb="FF000000"/>
        <rFont val="Calibri"/>
        <family val="2"/>
      </rPr>
      <t>. </t>
    </r>
  </si>
  <si>
    <t>5d</t>
  </si>
  <si>
    <r>
      <t>Materials provide frequent opportunities to engage in practice of learned phonetic elements at</t>
    </r>
    <r>
      <rPr>
        <b/>
        <sz val="12"/>
        <color rgb="FF000000"/>
        <rFont val="Calibri"/>
        <family val="2"/>
      </rPr>
      <t xml:space="preserve"> word level.</t>
    </r>
    <r>
      <rPr>
        <sz val="12"/>
        <color rgb="FF000000"/>
        <rFont val="Calibri"/>
        <family val="2"/>
      </rPr>
      <t> </t>
    </r>
  </si>
  <si>
    <t>5e</t>
  </si>
  <si>
    <r>
      <t xml:space="preserve">Automatic word reading </t>
    </r>
    <r>
      <rPr>
        <sz val="12"/>
        <color rgb="FF000000"/>
        <rFont val="Calibri"/>
        <family val="2"/>
      </rPr>
      <t>is supported through extensive practice of sound-by-sound blending. </t>
    </r>
  </si>
  <si>
    <t>5f</t>
  </si>
  <si>
    <r>
      <t xml:space="preserve">The lesson format includes consistent </t>
    </r>
    <r>
      <rPr>
        <b/>
        <sz val="12"/>
        <color rgb="FF000000"/>
        <rFont val="Calibri"/>
        <family val="2"/>
      </rPr>
      <t>instructional routines</t>
    </r>
    <r>
      <rPr>
        <sz val="12"/>
        <color rgb="FF000000"/>
        <rFont val="Calibri"/>
        <family val="2"/>
      </rPr>
      <t xml:space="preserve"> for explicit instruction, prioritizing practice time.   </t>
    </r>
  </si>
  <si>
    <t>5g</t>
  </si>
  <si>
    <r>
      <t xml:space="preserve">Materials provide frequent opportunities to engage in practice of taught </t>
    </r>
    <r>
      <rPr>
        <b/>
        <sz val="12"/>
        <color rgb="FF000000"/>
        <rFont val="Calibri"/>
        <family val="2"/>
      </rPr>
      <t>irregular words</t>
    </r>
    <r>
      <rPr>
        <sz val="12"/>
        <color rgb="FF000000"/>
        <rFont val="Calibri"/>
        <family val="2"/>
      </rPr>
      <t xml:space="preserve"> within aligned connected text to support automaticity.  </t>
    </r>
  </si>
  <si>
    <t>5h</t>
  </si>
  <si>
    <r>
      <t xml:space="preserve">Materials include instructional routines for </t>
    </r>
    <r>
      <rPr>
        <b/>
        <sz val="12"/>
        <color rgb="FF000000"/>
        <rFont val="Calibri"/>
        <family val="2"/>
      </rPr>
      <t xml:space="preserve">repeated readings </t>
    </r>
    <r>
      <rPr>
        <sz val="12"/>
        <color rgb="FF000000"/>
        <rFont val="Calibri"/>
        <family val="2"/>
      </rPr>
      <t>of connected text.   </t>
    </r>
  </si>
  <si>
    <t>5i</t>
  </si>
  <si>
    <r>
      <t>Connected text increases in difficulty</t>
    </r>
    <r>
      <rPr>
        <sz val="12"/>
        <color rgb="FF000000"/>
        <rFont val="Calibri"/>
        <family val="2"/>
      </rPr>
      <t xml:space="preserve"> from highly decodable to authentic text to be read for meaning.  </t>
    </r>
  </si>
  <si>
    <t>5j</t>
  </si>
  <si>
    <r>
      <t xml:space="preserve">Materials contain guidance on using specific strategies for reading with </t>
    </r>
    <r>
      <rPr>
        <b/>
        <sz val="12"/>
        <color rgb="FF000000"/>
        <rFont val="Calibri"/>
        <family val="2"/>
      </rPr>
      <t xml:space="preserve">prosody </t>
    </r>
    <r>
      <rPr>
        <sz val="12"/>
        <color rgb="FF000000"/>
        <rFont val="Calibri"/>
        <family val="2"/>
      </rPr>
      <t>(including expression, phrasing, and pitch). </t>
    </r>
  </si>
  <si>
    <t>Does Not Meet Expectations -0 point</t>
  </si>
  <si>
    <t>5k</t>
  </si>
  <si>
    <r>
      <t xml:space="preserve">Materials embed </t>
    </r>
    <r>
      <rPr>
        <b/>
        <sz val="12"/>
        <color rgb="FF000000"/>
        <rFont val="Calibri"/>
        <family val="2"/>
      </rPr>
      <t>teacher modeling</t>
    </r>
    <r>
      <rPr>
        <sz val="12"/>
        <color rgb="FF000000"/>
        <rFont val="Calibri"/>
        <family val="2"/>
      </rPr>
      <t xml:space="preserve"> of fluent reading. </t>
    </r>
  </si>
  <si>
    <t>5l</t>
  </si>
  <si>
    <r>
      <t xml:space="preserve">The </t>
    </r>
    <r>
      <rPr>
        <b/>
        <sz val="12"/>
        <color rgb="FF000000"/>
        <rFont val="Calibri"/>
        <family val="2"/>
      </rPr>
      <t xml:space="preserve">number </t>
    </r>
    <r>
      <rPr>
        <sz val="12"/>
        <color rgb="FF000000"/>
        <rFont val="Calibri"/>
        <family val="2"/>
      </rPr>
      <t>of connected texts provided is sufficient in providing enough practice to develop automaticity with application of skills. </t>
    </r>
  </si>
  <si>
    <t>5m</t>
  </si>
  <si>
    <r>
      <t xml:space="preserve">The </t>
    </r>
    <r>
      <rPr>
        <b/>
        <sz val="12"/>
        <color rgb="FF000000"/>
        <rFont val="Calibri"/>
        <family val="2"/>
      </rPr>
      <t>variety and complexity</t>
    </r>
    <r>
      <rPr>
        <sz val="12"/>
        <color rgb="FF000000"/>
        <rFont val="Calibri"/>
        <family val="2"/>
      </rPr>
      <t xml:space="preserve"> of connected text is sufficient for reading for meaning.  </t>
    </r>
  </si>
  <si>
    <t>5n</t>
  </si>
  <si>
    <r>
      <t xml:space="preserve">Text materials are </t>
    </r>
    <r>
      <rPr>
        <b/>
        <sz val="12"/>
        <color rgb="FF000000"/>
        <rFont val="Calibri"/>
        <family val="2"/>
      </rPr>
      <t xml:space="preserve">inclusive </t>
    </r>
    <r>
      <rPr>
        <sz val="12"/>
        <color rgb="FF000000"/>
        <rFont val="Calibri"/>
        <family val="2"/>
      </rPr>
      <t>and representative of a wide range of culturally diverse backgrounds and experiences. </t>
    </r>
  </si>
  <si>
    <t>5o</t>
  </si>
  <si>
    <r>
      <t xml:space="preserve">Materials provide guidance on providing </t>
    </r>
    <r>
      <rPr>
        <b/>
        <sz val="12"/>
        <color rgb="FF000000"/>
        <rFont val="Calibri"/>
        <family val="2"/>
      </rPr>
      <t>corrective feedback</t>
    </r>
    <r>
      <rPr>
        <sz val="12"/>
        <color rgb="FF000000"/>
        <rFont val="Calibri"/>
        <family val="2"/>
      </rPr>
      <t xml:space="preserve"> to students while reading (confirmations and corrections). </t>
    </r>
  </si>
  <si>
    <t>5p</t>
  </si>
  <si>
    <r>
      <t xml:space="preserve">Materials include tools for </t>
    </r>
    <r>
      <rPr>
        <b/>
        <sz val="12"/>
        <rFont val="Calibri"/>
        <family val="2"/>
      </rPr>
      <t>tracking and communicating</t>
    </r>
    <r>
      <rPr>
        <sz val="12"/>
        <rFont val="Calibri"/>
        <family val="2"/>
      </rPr>
      <t xml:space="preserve"> </t>
    </r>
    <r>
      <rPr>
        <b/>
        <sz val="12"/>
        <rFont val="Calibri"/>
        <family val="2"/>
      </rPr>
      <t xml:space="preserve">progress </t>
    </r>
    <r>
      <rPr>
        <sz val="12"/>
        <rFont val="Calibri"/>
        <family val="2"/>
      </rPr>
      <t>within the program. </t>
    </r>
  </si>
  <si>
    <t>5q</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</si>
  <si>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t>
    </r>
  </si>
  <si>
    <t>5r</t>
  </si>
  <si>
    <r>
      <t xml:space="preserve">Fluency instruction is linked to </t>
    </r>
    <r>
      <rPr>
        <b/>
        <sz val="12"/>
        <color rgb="FF000000"/>
        <rFont val="Calibri"/>
        <family val="2"/>
      </rPr>
      <t xml:space="preserve">ongoing assessment </t>
    </r>
    <r>
      <rPr>
        <sz val="12"/>
        <color rgb="FF000000"/>
        <rFont val="Calibri"/>
        <family val="2"/>
      </rPr>
      <t>data. </t>
    </r>
  </si>
  <si>
    <t xml:space="preserve">This program meets expectations for Fluency for Automatic Word Recognition and received a score of 16 of 18 points. Points were earned in the following areas:  fluency practice opportunities that align with the phonics scope and sequence; fluency practice opportunities that increase in difficulty from simple to complex; and lesson formats that include consistent instructional routines for explicit instruction and prioritization of practice time. The scope and sequence for each unit can be found in the teacher’s guide for each book. This program includes decodable texts that align with the scope and sequence beginning in Unit 4, which includes irregular words that are called “heart words” in this program. The decodable texts included in the program increase in difficulty and include an accumulation of skills as more skills are introduced. Additional passages are included for further differentiation. Additionally, this program also offers oral reading fluency passages which are located in the Supplemental Resources section of the online Playground. Additional words that have not been introduced are listed at the top of the passage and then underlined in the passage. Teacher guidance is given to review those words before reading. Instructional routines follow the gradual release model of “I do, We do, You do”. Activities are systematically repeated in the same order over multiple units. 
Points were not received for specific strategies for reading with prosody or for text materials that are inclusive and representative of a wide range of culturally diverse backgrounds and experiences. Prosody is mentioned in the program in the decodable passages (p. V). The introduction pages of the additional passages provide teacher guidance on how to use the passages. Guidance includes teaching unknown words and teacher modeling of reading; however, guidance for using specific strategies including expression, phrasing and pitch are not found. The program will be adding an e-library to the program soon that will be attached to their reading playground. Five samples were provided for review that include books from three of the programs. The books provided showed a variety of skin tones but evidence of materials that are representative of a wide range of culturally diverse backgrounds, experiences, traditions, and lifestyles is not found. </t>
  </si>
  <si>
    <t>Subtotal (18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</si>
  <si>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</si>
  <si>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</si>
  <si>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</si>
  <si>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</si>
  <si>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</si>
  <si>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Yes</t>
  </si>
  <si>
    <t xml:space="preserve">Student workbooks are not available in PDF but teacher Adobe guides and other resources are. </t>
  </si>
  <si>
    <t>Available in ePUB Format </t>
  </si>
  <si>
    <t>No</t>
  </si>
  <si>
    <t>Accessible Course within an Open Learning Management System (LMS) </t>
  </si>
  <si>
    <t>Accessible Course within another Learning Management System (LMS) </t>
  </si>
  <si>
    <t xml:space="preserve">Virtual training courses are available by subscription in Matrix LMS. </t>
  </si>
  <si>
    <t>Available in an accessible media format and includes alternate text or subtitles </t>
  </si>
  <si>
    <t xml:space="preserve">LMS trainings are fully captioned. Some student-facing content includes captions. </t>
  </si>
  <si>
    <t>Includes alternative text (image) </t>
  </si>
  <si>
    <t xml:space="preserve">Alt tags are provided as needed. </t>
  </si>
  <si>
    <t>Includes captions and subtitles (video) </t>
  </si>
  <si>
    <t xml:space="preserve">LMS trainings are fully captioned. Use of captions throughout product is expanding. </t>
  </si>
  <si>
    <t>Includes flash accessibility functions (SWF) </t>
  </si>
  <si>
    <t>Not applicable</t>
  </si>
  <si>
    <t>Includes functionality that provides accessibility </t>
  </si>
  <si>
    <t xml:space="preserve">Full compliance with WCAG 2.2 AA is expected by June 2024. Our VPAT is available upon request. </t>
  </si>
  <si>
    <t>Complies with W3C Recommendations for web page </t>
  </si>
  <si>
    <t>Is a 508 compliant website </t>
  </si>
  <si>
    <t>Available in the National Accessible Instructional Materials Standard (NIMAS) Format – Accessible XML </t>
  </si>
  <si>
    <t xml:space="preserve">Not applicable </t>
  </si>
  <si>
    <t>Complies with National Center for Accessible Media (NCAM) Guidelines for Movies, Web and Multimedia </t>
  </si>
  <si>
    <t>Other: If the program includes audio/video cassettes, DVD/DVD-ROM or Blue-ray Disk, materials comply with production standards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</si>
  <si>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</si>
  <si>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</si>
  <si>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</si>
  <si>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 xml:space="preserve">Meets Expectations: </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Does Not Meet Expectations:</t>
    </r>
    <r>
      <rPr>
        <sz val="12"/>
        <color rgb="FF000000"/>
        <rFont val="Calibri"/>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</si>
  <si>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</si>
  <si>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</si>
  <si>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</si>
  <si>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</si>
  <si>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</si>
  <si>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</si>
  <si>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</si>
  <si>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</si>
  <si>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</si>
  <si>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</si>
  <si>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</si>
  <si>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Phonological and Phonemic Awareness</t>
  </si>
  <si>
    <t>out of 14</t>
  </si>
  <si>
    <t>12 - 14 points = Meets Expectations  
0 - 11 points = Does Not Meet Expectations</t>
  </si>
  <si>
    <t>4: Phonics and Word Analysis</t>
  </si>
  <si>
    <t>out of 24</t>
  </si>
  <si>
    <t>20-24 points = Meets Expectations  
0 - 23 points = Does Not Meet Expectations</t>
  </si>
  <si>
    <t>5: Fluency for Automatic Word Recognition</t>
  </si>
  <si>
    <t>out of 18</t>
  </si>
  <si>
    <t>15 - 18 points = Meets Expectations 
0 - 14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</si>
</sst>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sz val="12"/>
      <name val="Calibri"/>
      <family val="2"/>
      <scheme val="minor"/>
    </font>
    <font>
      <u/>
      <sz val="11"/>
      <color theme="10"/>
      <name val="Calibri"/>
      <family val="2"/>
      <scheme val="minor"/>
    </font>
    <font>
      <sz val="12"/>
      <color theme="0"/>
      <name val="Calibri"/>
      <family val="2"/>
      <scheme val="minor"/>
    </font>
    <font>
      <sz val="12"/>
      <name val="Calibri"/>
      <family val="2"/>
    </font>
    <font>
      <b/>
      <sz val="12"/>
      <name val="Calibri"/>
      <family val="2"/>
    </font>
    <font>
      <u/>
      <sz val="12"/>
      <color theme="10"/>
      <name val="Calibri"/>
      <family val="2"/>
      <scheme val="minor"/>
    </font>
    <font>
      <sz val="12"/>
      <name val="Calibri (Body)"/>
    </font>
    <font>
      <sz val="12"/>
      <name val="Arial"/>
      <family val="2"/>
    </font>
    <font>
      <sz val="12"/>
      <color theme="1"/>
      <name val="ArialMT"/>
    </font>
    <font>
      <b/>
      <sz val="12"/>
      <color rgb="FF000000"/>
      <name val="Calibri"/>
    </font>
    <font>
      <sz val="12"/>
      <color rgb="FF000000"/>
      <name val="Calibri"/>
    </font>
    <font>
      <sz val="12"/>
      <color theme="1"/>
      <name val="Calibri"/>
      <family val="2"/>
      <scheme val="major"/>
    </font>
    <font>
      <b/>
      <u/>
      <sz val="12"/>
      <color theme="1"/>
      <name val="Calibri"/>
      <family val="2"/>
      <scheme val="major"/>
    </font>
    <font>
      <sz val="12"/>
      <color rgb="FF000000"/>
      <name val="Calibri"/>
      <family val="2"/>
      <scheme val="major"/>
    </font>
    <font>
      <b/>
      <u/>
      <sz val="12"/>
      <color rgb="FF000000"/>
      <name val="Calibri"/>
      <family val="2"/>
      <scheme val="major"/>
    </font>
    <font>
      <b/>
      <sz val="12"/>
      <color rgb="FF000000"/>
      <name val="Calibri"/>
      <family val="2"/>
      <scheme val="major"/>
    </font>
  </fonts>
  <fills count="9">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D9EAD3"/>
        <bgColor indexed="64"/>
      </patternFill>
    </fill>
    <fill>
      <patternFill patternType="solid">
        <fgColor rgb="FFA2C9DC"/>
        <bgColor indexed="64"/>
      </patternFill>
    </fill>
    <fill>
      <patternFill patternType="solid">
        <fgColor rgb="FF336B87"/>
        <bgColor rgb="FF000000"/>
      </patternFill>
    </fill>
    <fill>
      <patternFill patternType="solid">
        <fgColor theme="0"/>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style="medium">
        <color indexed="64"/>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diagonal/>
    </border>
    <border>
      <left/>
      <right/>
      <top/>
      <bottom style="thin">
        <color rgb="FF000000"/>
      </bottom>
      <diagonal/>
    </border>
    <border>
      <left style="thin">
        <color rgb="FF000000"/>
      </left>
      <right/>
      <top/>
      <bottom style="thin">
        <color indexed="64"/>
      </bottom>
      <diagonal/>
    </border>
    <border>
      <left style="thin">
        <color indexed="64"/>
      </left>
      <right style="thin">
        <color rgb="FF00000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bottom style="thin">
        <color indexed="64"/>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top style="thin">
        <color indexed="64"/>
      </top>
      <bottom style="thin">
        <color rgb="FF000000"/>
      </bottom>
      <diagonal/>
    </border>
  </borders>
  <cellStyleXfs count="3">
    <xf numFmtId="0" fontId="0" fillId="0" borderId="0"/>
    <xf numFmtId="0" fontId="3" fillId="0" borderId="0"/>
    <xf numFmtId="0" fontId="12" fillId="0" borderId="0" applyNumberFormat="0" applyFill="0" applyBorder="0" applyAlignment="0" applyProtection="0"/>
  </cellStyleXfs>
  <cellXfs count="208">
    <xf numFmtId="0" fontId="0" fillId="0" borderId="0" xfId="0"/>
    <xf numFmtId="0" fontId="6" fillId="0" borderId="12" xfId="1" applyFont="1" applyBorder="1" applyAlignment="1">
      <alignment vertical="center" wrapText="1"/>
    </xf>
    <xf numFmtId="0" fontId="7" fillId="0" borderId="1" xfId="1" applyFont="1" applyBorder="1" applyAlignment="1">
      <alignment horizontal="center"/>
    </xf>
    <xf numFmtId="0" fontId="6" fillId="0" borderId="12" xfId="1" applyFont="1" applyBorder="1" applyAlignment="1">
      <alignment vertical="center"/>
    </xf>
    <xf numFmtId="0" fontId="4" fillId="2" borderId="27" xfId="1" applyFont="1" applyFill="1" applyBorder="1" applyAlignment="1">
      <alignment horizontal="center" vertical="center"/>
    </xf>
    <xf numFmtId="0" fontId="4" fillId="2" borderId="27" xfId="1" applyFont="1" applyFill="1" applyBorder="1" applyAlignment="1">
      <alignment horizontal="center" vertical="center" wrapText="1"/>
    </xf>
    <xf numFmtId="0" fontId="5" fillId="0" borderId="10" xfId="0" applyFont="1" applyBorder="1" applyAlignment="1">
      <alignment horizontal="right" vertical="center" wrapText="1"/>
    </xf>
    <xf numFmtId="0" fontId="6" fillId="0" borderId="2" xfId="1" applyFont="1" applyBorder="1" applyAlignment="1">
      <alignment horizontal="center"/>
    </xf>
    <xf numFmtId="0" fontId="6" fillId="0" borderId="27" xfId="1" applyFont="1" applyBorder="1" applyAlignment="1">
      <alignment horizontal="center" wrapText="1"/>
    </xf>
    <xf numFmtId="0" fontId="6" fillId="5" borderId="12" xfId="1" applyFont="1" applyFill="1" applyBorder="1" applyAlignment="1">
      <alignment vertical="center" wrapText="1"/>
    </xf>
    <xf numFmtId="0" fontId="7" fillId="5" borderId="1" xfId="1" applyFont="1" applyFill="1" applyBorder="1" applyAlignment="1">
      <alignment horizontal="center"/>
    </xf>
    <xf numFmtId="0" fontId="6" fillId="5" borderId="2" xfId="1" applyFont="1" applyFill="1" applyBorder="1" applyAlignment="1">
      <alignment horizontal="center"/>
    </xf>
    <xf numFmtId="0" fontId="6" fillId="5" borderId="27" xfId="1" applyFont="1" applyFill="1" applyBorder="1" applyAlignment="1">
      <alignment horizontal="center" wrapText="1"/>
    </xf>
    <xf numFmtId="0" fontId="5" fillId="0" borderId="28" xfId="0" applyFont="1" applyBorder="1" applyAlignment="1">
      <alignment horizontal="center" vertical="center" wrapText="1"/>
    </xf>
    <xf numFmtId="0" fontId="11" fillId="0" borderId="27" xfId="0" applyFont="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wrapText="1"/>
    </xf>
    <xf numFmtId="0" fontId="2" fillId="0" borderId="0" xfId="0" applyFont="1"/>
    <xf numFmtId="0" fontId="2" fillId="0" borderId="10" xfId="0" applyFont="1" applyBorder="1"/>
    <xf numFmtId="0" fontId="2" fillId="0" borderId="0" xfId="1" applyFont="1" applyAlignment="1">
      <alignment horizontal="center" vertical="center"/>
    </xf>
    <xf numFmtId="0" fontId="5" fillId="0" borderId="25" xfId="0" applyFont="1" applyBorder="1" applyAlignment="1">
      <alignment horizontal="center" vertical="center" wrapText="1"/>
    </xf>
    <xf numFmtId="0" fontId="13" fillId="0" borderId="0" xfId="0" applyFont="1"/>
    <xf numFmtId="0" fontId="13" fillId="2" borderId="0" xfId="0" applyFont="1" applyFill="1"/>
    <xf numFmtId="0" fontId="2" fillId="0" borderId="0" xfId="1" applyFont="1"/>
    <xf numFmtId="0" fontId="6" fillId="0" borderId="0" xfId="0" applyFont="1" applyAlignment="1">
      <alignment horizontal="left" vertical="top" wrapText="1"/>
    </xf>
    <xf numFmtId="0" fontId="2" fillId="0" borderId="0" xfId="1" applyFont="1" applyAlignment="1">
      <alignment vertical="center"/>
    </xf>
    <xf numFmtId="0" fontId="5" fillId="0" borderId="37" xfId="1" applyFont="1" applyBorder="1" applyAlignment="1">
      <alignment horizontal="center" vertical="center" wrapText="1"/>
    </xf>
    <xf numFmtId="0" fontId="5" fillId="0" borderId="0" xfId="1" applyFont="1" applyAlignment="1">
      <alignment horizontal="center" vertical="center" wrapText="1"/>
    </xf>
    <xf numFmtId="0" fontId="5" fillId="0" borderId="27" xfId="1" applyFont="1" applyBorder="1" applyAlignment="1">
      <alignment horizontal="center" vertical="center" wrapText="1"/>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4" fillId="4" borderId="7" xfId="0" applyFont="1" applyFill="1" applyBorder="1" applyAlignment="1">
      <alignment horizontal="center" vertical="center"/>
    </xf>
    <xf numFmtId="0" fontId="5" fillId="0" borderId="35" xfId="0" applyFont="1" applyBorder="1" applyAlignment="1">
      <alignment horizontal="center" vertical="center" wrapText="1"/>
    </xf>
    <xf numFmtId="0" fontId="6" fillId="0" borderId="0" xfId="0" applyFont="1" applyAlignment="1">
      <alignment horizontal="left" vertical="center" wrapText="1"/>
    </xf>
    <xf numFmtId="0" fontId="4" fillId="4" borderId="6" xfId="0" applyFont="1" applyFill="1" applyBorder="1" applyAlignment="1">
      <alignment horizontal="center" vertical="center"/>
    </xf>
    <xf numFmtId="0" fontId="5" fillId="0" borderId="0" xfId="0" applyFont="1" applyAlignment="1">
      <alignment vertical="center"/>
    </xf>
    <xf numFmtId="0" fontId="2" fillId="0" borderId="0" xfId="1" applyFont="1" applyAlignment="1">
      <alignment vertical="top" wrapText="1"/>
    </xf>
    <xf numFmtId="0" fontId="2" fillId="0" borderId="0" xfId="0" applyFont="1" applyAlignment="1">
      <alignment horizontal="center" wrapText="1"/>
    </xf>
    <xf numFmtId="0" fontId="2" fillId="0" borderId="0" xfId="1" applyFont="1" applyAlignment="1">
      <alignment horizontal="center" vertical="center" wrapText="1"/>
    </xf>
    <xf numFmtId="0" fontId="7" fillId="0" borderId="0" xfId="1" applyFont="1" applyAlignment="1">
      <alignment vertical="center" wrapText="1"/>
    </xf>
    <xf numFmtId="0" fontId="7" fillId="0" borderId="0" xfId="1" applyFont="1" applyAlignment="1">
      <alignment horizontal="center"/>
    </xf>
    <xf numFmtId="0" fontId="7" fillId="0" borderId="0" xfId="1" applyFont="1" applyAlignment="1">
      <alignment horizontal="center" vertical="center" wrapText="1"/>
    </xf>
    <xf numFmtId="0" fontId="6" fillId="0" borderId="0" xfId="1" applyFont="1" applyAlignment="1">
      <alignment horizontal="left" vertical="center"/>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wrapText="1"/>
    </xf>
    <xf numFmtId="0" fontId="6" fillId="0" borderId="52" xfId="1" applyFont="1" applyBorder="1" applyAlignment="1">
      <alignment vertical="center"/>
    </xf>
    <xf numFmtId="0" fontId="7" fillId="0" borderId="53" xfId="1" applyFont="1" applyBorder="1" applyAlignment="1">
      <alignment horizontal="center"/>
    </xf>
    <xf numFmtId="0" fontId="6" fillId="0" borderId="54" xfId="1" applyFont="1" applyBorder="1" applyAlignment="1">
      <alignment horizontal="center"/>
    </xf>
    <xf numFmtId="0" fontId="10" fillId="6" borderId="4" xfId="1" applyFont="1" applyFill="1" applyBorder="1" applyAlignment="1">
      <alignment horizontal="center" vertical="top" wrapText="1"/>
    </xf>
    <xf numFmtId="0" fontId="18" fillId="0" borderId="27" xfId="0" applyFont="1" applyBorder="1" applyAlignment="1">
      <alignment wrapText="1"/>
    </xf>
    <xf numFmtId="0" fontId="10" fillId="6" borderId="56" xfId="1" applyFont="1" applyFill="1" applyBorder="1" applyAlignment="1">
      <alignment horizontal="center" vertical="top"/>
    </xf>
    <xf numFmtId="0" fontId="10" fillId="6" borderId="57" xfId="1" applyFont="1" applyFill="1" applyBorder="1" applyAlignment="1">
      <alignment horizontal="center" vertical="top" wrapText="1"/>
    </xf>
    <xf numFmtId="0" fontId="18" fillId="0" borderId="58" xfId="0" applyFont="1" applyBorder="1" applyAlignment="1">
      <alignment wrapText="1"/>
    </xf>
    <xf numFmtId="0" fontId="19" fillId="0" borderId="33" xfId="0" applyFont="1" applyBorder="1" applyAlignment="1">
      <alignment wrapText="1"/>
    </xf>
    <xf numFmtId="0" fontId="18" fillId="0" borderId="59" xfId="0" applyFont="1" applyBorder="1" applyAlignment="1">
      <alignment wrapText="1"/>
    </xf>
    <xf numFmtId="0" fontId="18" fillId="0" borderId="60" xfId="0" applyFont="1" applyBorder="1" applyAlignment="1">
      <alignment wrapText="1"/>
    </xf>
    <xf numFmtId="0" fontId="19" fillId="0" borderId="61" xfId="0" applyFont="1" applyBorder="1" applyAlignment="1">
      <alignment wrapText="1"/>
    </xf>
    <xf numFmtId="0" fontId="1" fillId="0" borderId="0" xfId="1" applyFont="1"/>
    <xf numFmtId="0" fontId="1" fillId="0" borderId="0" xfId="1" applyFont="1" applyAlignment="1">
      <alignment horizontal="left" vertical="center" wrapText="1"/>
    </xf>
    <xf numFmtId="0" fontId="1" fillId="0" borderId="0" xfId="1" applyFont="1" applyAlignment="1">
      <alignment horizontal="left" vertical="top" wrapText="1"/>
    </xf>
    <xf numFmtId="0" fontId="1" fillId="0" borderId="0" xfId="0" applyFont="1"/>
    <xf numFmtId="0" fontId="1" fillId="0" borderId="0" xfId="0" applyFont="1" applyAlignment="1">
      <alignment horizontal="center" wrapText="1"/>
    </xf>
    <xf numFmtId="0" fontId="1" fillId="0" borderId="0" xfId="1" applyFont="1" applyAlignment="1">
      <alignment vertical="center"/>
    </xf>
    <xf numFmtId="0" fontId="1" fillId="5" borderId="27" xfId="1" applyFont="1" applyFill="1" applyBorder="1" applyAlignment="1">
      <alignment horizontal="center" vertical="center"/>
    </xf>
    <xf numFmtId="0" fontId="1" fillId="0" borderId="27" xfId="1" applyFont="1" applyBorder="1" applyAlignment="1">
      <alignment horizontal="center" vertical="center" wrapText="1"/>
    </xf>
    <xf numFmtId="0" fontId="1" fillId="0" borderId="27" xfId="1" applyFont="1" applyBorder="1" applyAlignment="1">
      <alignment horizontal="center" vertical="center"/>
    </xf>
    <xf numFmtId="0" fontId="1" fillId="0" borderId="37" xfId="1" applyFont="1" applyBorder="1" applyAlignment="1">
      <alignment horizontal="center" vertical="center"/>
    </xf>
    <xf numFmtId="0" fontId="1" fillId="0" borderId="37" xfId="1" applyFont="1" applyBorder="1" applyAlignment="1">
      <alignment horizontal="center" vertical="center" wrapText="1"/>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0" xfId="1" applyFont="1" applyAlignment="1">
      <alignment wrapText="1"/>
    </xf>
    <xf numFmtId="0" fontId="1" fillId="0" borderId="0" xfId="0" applyFont="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xf numFmtId="0" fontId="1" fillId="0" borderId="33" xfId="1" applyFont="1" applyBorder="1" applyAlignment="1">
      <alignment vertical="center" wrapText="1"/>
    </xf>
    <xf numFmtId="0" fontId="1" fillId="0" borderId="33" xfId="1" applyFont="1" applyBorder="1" applyAlignment="1">
      <alignment horizontal="left" vertical="center" wrapText="1"/>
    </xf>
    <xf numFmtId="0" fontId="1" fillId="5" borderId="33" xfId="1" applyFont="1" applyFill="1" applyBorder="1" applyAlignment="1">
      <alignment horizontal="center" vertical="center"/>
    </xf>
    <xf numFmtId="0" fontId="1" fillId="0" borderId="33" xfId="1" applyFont="1" applyBorder="1" applyAlignment="1">
      <alignment horizontal="center" vertical="center"/>
    </xf>
    <xf numFmtId="0" fontId="8" fillId="5" borderId="1" xfId="0" applyFont="1" applyFill="1" applyBorder="1" applyAlignment="1">
      <alignment vertical="top" wrapText="1"/>
    </xf>
    <xf numFmtId="0" fontId="14" fillId="0" borderId="1" xfId="0" applyFont="1" applyBorder="1" applyAlignment="1">
      <alignment vertical="top" wrapText="1"/>
    </xf>
    <xf numFmtId="0" fontId="8" fillId="0" borderId="1" xfId="0" applyFont="1" applyBorder="1" applyAlignment="1">
      <alignment vertical="top" wrapText="1"/>
    </xf>
    <xf numFmtId="0" fontId="15" fillId="0" borderId="1" xfId="0" applyFont="1" applyBorder="1" applyAlignment="1">
      <alignment vertical="top" wrapText="1"/>
    </xf>
    <xf numFmtId="0" fontId="7" fillId="0" borderId="36" xfId="0" applyFont="1" applyBorder="1" applyAlignment="1">
      <alignment wrapText="1"/>
    </xf>
    <xf numFmtId="0" fontId="13" fillId="8" borderId="0" xfId="0" applyFont="1" applyFill="1"/>
    <xf numFmtId="0" fontId="1" fillId="0" borderId="0" xfId="1" applyFont="1" applyAlignment="1">
      <alignment vertical="center" wrapText="1"/>
    </xf>
    <xf numFmtId="0" fontId="2" fillId="0" borderId="0" xfId="1" applyFont="1" applyAlignment="1">
      <alignment vertical="center" wrapText="1"/>
    </xf>
    <xf numFmtId="0" fontId="1" fillId="0" borderId="0" xfId="1" applyFont="1" applyAlignment="1">
      <alignment vertical="top" wrapText="1"/>
    </xf>
    <xf numFmtId="0" fontId="4" fillId="4"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0" xfId="0" applyFont="1" applyAlignment="1">
      <alignment vertical="top" wrapText="1"/>
    </xf>
    <xf numFmtId="0" fontId="2" fillId="0" borderId="0" xfId="0" applyFont="1" applyAlignment="1">
      <alignment vertical="top" wrapText="1"/>
    </xf>
    <xf numFmtId="0" fontId="9" fillId="0" borderId="1" xfId="0" applyFont="1" applyBorder="1" applyAlignment="1">
      <alignment vertical="top" wrapText="1"/>
    </xf>
    <xf numFmtId="0" fontId="4" fillId="4" borderId="5" xfId="0" applyFont="1" applyFill="1" applyBorder="1" applyAlignment="1">
      <alignment horizontal="center" vertical="center" wrapText="1"/>
    </xf>
    <xf numFmtId="0" fontId="1" fillId="0" borderId="44" xfId="0" applyFont="1" applyBorder="1" applyAlignment="1">
      <alignment horizontal="center" vertical="center" wrapText="1"/>
    </xf>
    <xf numFmtId="0" fontId="8" fillId="0" borderId="27" xfId="0" applyFont="1" applyBorder="1" applyAlignment="1">
      <alignment vertical="top" wrapText="1"/>
    </xf>
    <xf numFmtId="0" fontId="9" fillId="0" borderId="27" xfId="0" applyFont="1" applyBorder="1" applyAlignment="1">
      <alignment vertical="top" wrapText="1"/>
    </xf>
    <xf numFmtId="0" fontId="14" fillId="0" borderId="27" xfId="0" applyFont="1" applyBorder="1" applyAlignment="1">
      <alignment vertical="top" wrapText="1"/>
    </xf>
    <xf numFmtId="0" fontId="1" fillId="0" borderId="0" xfId="1" applyFont="1" applyAlignment="1">
      <alignment horizontal="center"/>
    </xf>
    <xf numFmtId="0" fontId="1" fillId="0" borderId="34" xfId="1" applyFont="1" applyBorder="1" applyAlignment="1">
      <alignment horizontal="center" vertical="center"/>
    </xf>
    <xf numFmtId="0" fontId="14" fillId="0" borderId="42" xfId="0" applyFont="1" applyBorder="1" applyAlignment="1">
      <alignment vertical="top" wrapText="1"/>
    </xf>
    <xf numFmtId="0" fontId="1" fillId="0" borderId="34" xfId="1" applyFont="1" applyBorder="1" applyAlignment="1">
      <alignment horizontal="center" vertical="center" wrapText="1"/>
    </xf>
    <xf numFmtId="0" fontId="8" fillId="0" borderId="5" xfId="0" applyFont="1" applyBorder="1" applyAlignment="1">
      <alignment vertical="top" wrapText="1"/>
    </xf>
    <xf numFmtId="0" fontId="8" fillId="0" borderId="28" xfId="0" applyFont="1" applyBorder="1" applyAlignment="1">
      <alignment vertical="top" wrapText="1"/>
    </xf>
    <xf numFmtId="0" fontId="6" fillId="0" borderId="65" xfId="0" applyFont="1" applyBorder="1" applyAlignment="1">
      <alignment horizontal="center" vertical="center" wrapText="1"/>
    </xf>
    <xf numFmtId="0" fontId="11" fillId="0" borderId="0" xfId="0" applyFont="1" applyAlignment="1">
      <alignment horizontal="center" vertical="center"/>
    </xf>
    <xf numFmtId="0" fontId="1" fillId="0" borderId="36" xfId="0" applyFont="1" applyBorder="1" applyAlignment="1">
      <alignment horizontal="center" vertical="center" wrapText="1"/>
    </xf>
    <xf numFmtId="0" fontId="7" fillId="6" borderId="66" xfId="1" applyFont="1" applyFill="1" applyBorder="1" applyAlignment="1">
      <alignment vertical="center" wrapText="1"/>
    </xf>
    <xf numFmtId="0" fontId="7" fillId="6" borderId="7" xfId="1" applyFont="1" applyFill="1" applyBorder="1" applyAlignment="1">
      <alignment horizontal="center" vertical="center" wrapText="1"/>
    </xf>
    <xf numFmtId="0" fontId="7" fillId="6" borderId="67"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5" fillId="6" borderId="33" xfId="1" applyFont="1" applyFill="1" applyBorder="1" applyAlignment="1">
      <alignment horizontal="center" vertical="center"/>
    </xf>
    <xf numFmtId="0" fontId="1" fillId="6" borderId="10" xfId="1" applyFont="1" applyFill="1" applyBorder="1"/>
    <xf numFmtId="0" fontId="2" fillId="6" borderId="10" xfId="1" applyFont="1" applyFill="1" applyBorder="1"/>
    <xf numFmtId="0" fontId="1" fillId="0" borderId="0" xfId="0" applyFont="1" applyAlignment="1">
      <alignment horizontal="left" vertical="center" wrapText="1"/>
    </xf>
    <xf numFmtId="0" fontId="7" fillId="0" borderId="0" xfId="0" applyFont="1" applyAlignment="1">
      <alignment horizontal="left" vertical="top" wrapText="1"/>
    </xf>
    <xf numFmtId="0" fontId="6" fillId="0" borderId="0" xfId="1" applyFont="1" applyAlignment="1">
      <alignment vertical="center" wrapText="1"/>
    </xf>
    <xf numFmtId="0" fontId="8" fillId="0" borderId="18" xfId="1" applyFont="1" applyBorder="1" applyAlignment="1">
      <alignment vertical="center" wrapText="1"/>
    </xf>
    <xf numFmtId="0" fontId="1" fillId="0" borderId="19" xfId="1" applyFont="1" applyBorder="1" applyAlignment="1">
      <alignment vertical="center" wrapText="1"/>
    </xf>
    <xf numFmtId="0" fontId="1" fillId="0" borderId="20" xfId="1" applyFont="1" applyBorder="1" applyAlignment="1">
      <alignment vertical="center" wrapText="1"/>
    </xf>
    <xf numFmtId="0" fontId="9"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1" xfId="1" applyFont="1" applyFill="1" applyBorder="1" applyAlignment="1">
      <alignment horizontal="center" vertical="center"/>
    </xf>
    <xf numFmtId="0" fontId="10" fillId="6" borderId="32" xfId="1" applyFont="1" applyFill="1" applyBorder="1" applyAlignment="1">
      <alignment horizontal="center"/>
    </xf>
    <xf numFmtId="0" fontId="10" fillId="6" borderId="0" xfId="1" applyFont="1" applyFill="1" applyAlignment="1">
      <alignment horizontal="center"/>
    </xf>
    <xf numFmtId="0" fontId="10" fillId="6" borderId="21" xfId="1" applyFont="1" applyFill="1" applyBorder="1" applyAlignment="1">
      <alignment horizontal="center"/>
    </xf>
    <xf numFmtId="0" fontId="10" fillId="6" borderId="22" xfId="1" applyFont="1" applyFill="1" applyBorder="1" applyAlignment="1">
      <alignment horizontal="center" vertical="top"/>
    </xf>
    <xf numFmtId="0" fontId="10" fillId="6" borderId="13" xfId="1" applyFont="1" applyFill="1" applyBorder="1" applyAlignment="1">
      <alignment horizontal="center" vertical="top"/>
    </xf>
    <xf numFmtId="0" fontId="10" fillId="6" borderId="23" xfId="1" applyFont="1" applyFill="1" applyBorder="1" applyAlignment="1">
      <alignment horizontal="center" vertical="top"/>
    </xf>
    <xf numFmtId="0" fontId="8" fillId="0" borderId="18" xfId="1" applyFont="1" applyBorder="1" applyAlignment="1">
      <alignment horizontal="left" vertical="center" wrapText="1"/>
    </xf>
    <xf numFmtId="0" fontId="1" fillId="0" borderId="19" xfId="1" applyFont="1" applyBorder="1" applyAlignment="1">
      <alignment horizontal="left" vertical="center" wrapText="1"/>
    </xf>
    <xf numFmtId="0" fontId="1" fillId="0" borderId="20" xfId="1" applyFont="1" applyBorder="1" applyAlignment="1">
      <alignment horizontal="left" vertical="center" wrapText="1"/>
    </xf>
    <xf numFmtId="0" fontId="8" fillId="0" borderId="26" xfId="0" applyFont="1" applyBorder="1" applyAlignment="1">
      <alignment horizontal="left" vertical="center" wrapText="1"/>
    </xf>
    <xf numFmtId="0" fontId="8" fillId="0" borderId="0" xfId="0" applyFont="1" applyAlignment="1">
      <alignment horizontal="left" vertical="center" wrapText="1"/>
    </xf>
    <xf numFmtId="0" fontId="8" fillId="0" borderId="36" xfId="0" applyFont="1" applyBorder="1" applyAlignment="1">
      <alignment horizontal="left" vertical="center" wrapText="1"/>
    </xf>
    <xf numFmtId="0" fontId="5" fillId="6" borderId="38" xfId="1" applyFont="1" applyFill="1" applyBorder="1" applyAlignment="1">
      <alignment horizontal="center" vertical="center"/>
    </xf>
    <xf numFmtId="0" fontId="5" fillId="6" borderId="39" xfId="1" applyFont="1" applyFill="1" applyBorder="1" applyAlignment="1">
      <alignment horizontal="center" vertical="center"/>
    </xf>
    <xf numFmtId="0" fontId="5" fillId="6" borderId="40" xfId="1" applyFont="1" applyFill="1" applyBorder="1" applyAlignment="1">
      <alignment horizontal="center" vertical="center"/>
    </xf>
    <xf numFmtId="0" fontId="9" fillId="0" borderId="41"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22" fillId="0" borderId="41" xfId="1" applyFont="1" applyBorder="1" applyAlignment="1">
      <alignment horizontal="left" vertical="center" wrapText="1"/>
    </xf>
    <xf numFmtId="0" fontId="22" fillId="0" borderId="0" xfId="1" applyFont="1" applyAlignment="1">
      <alignment horizontal="left" vertical="center" wrapText="1"/>
    </xf>
    <xf numFmtId="0" fontId="22" fillId="0" borderId="36" xfId="1" applyFont="1" applyBorder="1" applyAlignment="1">
      <alignment horizontal="left" vertical="center" wrapText="1"/>
    </xf>
    <xf numFmtId="0" fontId="22" fillId="0" borderId="43" xfId="1" applyFont="1" applyBorder="1" applyAlignment="1">
      <alignment horizontal="left" vertical="top" wrapText="1"/>
    </xf>
    <xf numFmtId="0" fontId="22" fillId="0" borderId="9" xfId="1" applyFont="1" applyBorder="1" applyAlignment="1">
      <alignment horizontal="left" vertical="top" wrapText="1"/>
    </xf>
    <xf numFmtId="0" fontId="22" fillId="0" borderId="62" xfId="1" applyFont="1" applyBorder="1" applyAlignment="1">
      <alignment horizontal="left" vertical="top" wrapText="1"/>
    </xf>
    <xf numFmtId="0" fontId="4" fillId="7" borderId="2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7" fillId="0" borderId="26" xfId="0" applyFont="1" applyBorder="1" applyAlignment="1">
      <alignment horizontal="left" vertical="center" wrapText="1"/>
    </xf>
    <xf numFmtId="0" fontId="7" fillId="0" borderId="0" xfId="0" applyFont="1" applyAlignment="1">
      <alignment horizontal="left" vertical="center" wrapText="1"/>
    </xf>
    <xf numFmtId="0" fontId="7" fillId="0" borderId="36" xfId="0" applyFont="1" applyBorder="1" applyAlignment="1">
      <alignment horizontal="left" vertical="center" wrapText="1"/>
    </xf>
    <xf numFmtId="0" fontId="5" fillId="0" borderId="26" xfId="0" applyFont="1" applyBorder="1" applyAlignment="1"/>
    <xf numFmtId="0" fontId="5" fillId="0" borderId="0" xfId="0" applyFont="1" applyAlignment="1"/>
    <xf numFmtId="0" fontId="5" fillId="0" borderId="36" xfId="0" applyFont="1" applyBorder="1" applyAlignment="1"/>
    <xf numFmtId="0" fontId="7" fillId="0" borderId="26" xfId="0" applyFont="1" applyBorder="1" applyAlignment="1">
      <alignment horizontal="left"/>
    </xf>
    <xf numFmtId="0" fontId="7" fillId="0" borderId="0" xfId="0" applyFont="1" applyAlignment="1">
      <alignment horizontal="left"/>
    </xf>
    <xf numFmtId="0" fontId="1" fillId="0" borderId="25" xfId="1" applyFont="1" applyBorder="1" applyAlignment="1">
      <alignment horizontal="left" vertical="center" wrapText="1"/>
    </xf>
    <xf numFmtId="0" fontId="1" fillId="0" borderId="8" xfId="1" applyFont="1" applyBorder="1" applyAlignment="1">
      <alignment horizontal="left" vertical="center" wrapText="1"/>
    </xf>
    <xf numFmtId="0" fontId="9" fillId="0" borderId="26" xfId="0" applyFont="1" applyBorder="1" applyAlignment="1">
      <alignment horizontal="left" vertical="top" wrapText="1"/>
    </xf>
    <xf numFmtId="0" fontId="22" fillId="0" borderId="41" xfId="1" applyFont="1" applyBorder="1" applyAlignment="1">
      <alignment horizontal="left" vertical="top" wrapText="1"/>
    </xf>
    <xf numFmtId="0" fontId="22" fillId="0" borderId="0" xfId="1" applyFont="1" applyAlignment="1">
      <alignment horizontal="left" vertical="top" wrapText="1"/>
    </xf>
    <xf numFmtId="0" fontId="22" fillId="0" borderId="36" xfId="1" applyFont="1" applyBorder="1" applyAlignment="1">
      <alignment horizontal="left" vertical="top" wrapText="1"/>
    </xf>
    <xf numFmtId="0" fontId="1" fillId="0" borderId="0" xfId="0" applyFont="1" applyAlignment="1">
      <alignment horizontal="left" vertical="center" wrapText="1"/>
    </xf>
    <xf numFmtId="0" fontId="1" fillId="0" borderId="36" xfId="0" applyFont="1" applyBorder="1" applyAlignment="1">
      <alignment horizontal="left" vertical="center" wrapText="1"/>
    </xf>
    <xf numFmtId="0" fontId="7" fillId="0" borderId="0" xfId="0" applyFont="1" applyAlignment="1">
      <alignment horizontal="left" vertical="top" wrapText="1"/>
    </xf>
    <xf numFmtId="0" fontId="7" fillId="0" borderId="36" xfId="0" applyFont="1" applyBorder="1" applyAlignment="1">
      <alignment horizontal="left" vertical="top" wrapText="1"/>
    </xf>
    <xf numFmtId="0" fontId="24" fillId="0" borderId="41" xfId="0" applyFont="1" applyBorder="1" applyAlignment="1">
      <alignment horizontal="left" vertical="top" wrapText="1"/>
    </xf>
    <xf numFmtId="0" fontId="24" fillId="0" borderId="0" xfId="0" applyFont="1" applyAlignment="1">
      <alignment horizontal="left" vertical="top" wrapText="1"/>
    </xf>
    <xf numFmtId="0" fontId="24" fillId="0" borderId="36" xfId="0" applyFont="1" applyBorder="1" applyAlignment="1">
      <alignment horizontal="left" vertical="top" wrapText="1"/>
    </xf>
    <xf numFmtId="0" fontId="26" fillId="0" borderId="41" xfId="0" applyFont="1" applyBorder="1" applyAlignment="1">
      <alignment horizontal="left" vertical="top" wrapText="1"/>
    </xf>
    <xf numFmtId="0" fontId="26" fillId="0" borderId="0" xfId="0" applyFont="1" applyAlignment="1">
      <alignment horizontal="left" vertical="top" wrapText="1"/>
    </xf>
    <xf numFmtId="0" fontId="26" fillId="0" borderId="36" xfId="0" applyFont="1" applyBorder="1" applyAlignment="1">
      <alignment horizontal="left" vertical="top"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10" fillId="6" borderId="50" xfId="1" applyFont="1" applyFill="1" applyBorder="1" applyAlignment="1">
      <alignment horizontal="center"/>
    </xf>
    <xf numFmtId="0" fontId="10" fillId="6" borderId="10" xfId="1" applyFont="1" applyFill="1" applyBorder="1" applyAlignment="1">
      <alignment horizontal="center"/>
    </xf>
    <xf numFmtId="0" fontId="10" fillId="6" borderId="51" xfId="1" applyFont="1" applyFill="1" applyBorder="1" applyAlignment="1">
      <alignment horizontal="center"/>
    </xf>
    <xf numFmtId="0" fontId="10" fillId="6" borderId="32" xfId="1" applyFont="1" applyFill="1" applyBorder="1" applyAlignment="1">
      <alignment horizontal="center" vertical="top"/>
    </xf>
    <xf numFmtId="0" fontId="10" fillId="6" borderId="0" xfId="1" applyFont="1" applyFill="1" applyAlignment="1">
      <alignment horizontal="center" vertical="top"/>
    </xf>
    <xf numFmtId="0" fontId="10" fillId="6" borderId="21" xfId="1" applyFont="1" applyFill="1" applyBorder="1" applyAlignment="1">
      <alignment horizontal="center" vertical="top"/>
    </xf>
    <xf numFmtId="0" fontId="16" fillId="0" borderId="14" xfId="2" applyFont="1" applyFill="1" applyBorder="1" applyAlignment="1">
      <alignment horizontal="left" vertical="top" wrapText="1"/>
    </xf>
    <xf numFmtId="0" fontId="16" fillId="0" borderId="42" xfId="2" applyFont="1" applyFill="1" applyBorder="1" applyAlignment="1">
      <alignment horizontal="left" vertical="top" wrapText="1"/>
    </xf>
    <xf numFmtId="0" fontId="16" fillId="0" borderId="55" xfId="2" applyFont="1" applyFill="1" applyBorder="1" applyAlignment="1">
      <alignment horizontal="left" vertical="top" wrapText="1"/>
    </xf>
    <xf numFmtId="0" fontId="21" fillId="0" borderId="32" xfId="1" applyFont="1" applyBorder="1" applyAlignment="1">
      <alignment vertical="center" wrapText="1"/>
    </xf>
    <xf numFmtId="0" fontId="6" fillId="0" borderId="0" xfId="1" applyFont="1" applyAlignment="1">
      <alignment vertical="center" wrapText="1"/>
    </xf>
    <xf numFmtId="0" fontId="6" fillId="0" borderId="21" xfId="1" applyFont="1" applyBorder="1" applyAlignment="1">
      <alignment vertical="center" wrapText="1"/>
    </xf>
    <xf numFmtId="0" fontId="4" fillId="3" borderId="45"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47" xfId="1" applyFont="1" applyFill="1" applyBorder="1" applyAlignment="1">
      <alignment horizontal="center" vertical="center"/>
    </xf>
    <xf numFmtId="0" fontId="8" fillId="0" borderId="48" xfId="1" applyFont="1" applyBorder="1" applyAlignment="1">
      <alignment vertical="center" wrapText="1"/>
    </xf>
    <xf numFmtId="0" fontId="6" fillId="0" borderId="11" xfId="1" applyFont="1" applyBorder="1" applyAlignment="1">
      <alignment vertical="center" wrapText="1"/>
    </xf>
    <xf numFmtId="0" fontId="6" fillId="0" borderId="49" xfId="1" applyFont="1" applyBorder="1" applyAlignment="1">
      <alignment vertical="center" wrapText="1"/>
    </xf>
    <xf numFmtId="0" fontId="4" fillId="3" borderId="50" xfId="1" applyFont="1" applyFill="1" applyBorder="1" applyAlignment="1">
      <alignment vertical="center"/>
    </xf>
    <xf numFmtId="0" fontId="4" fillId="3" borderId="10" xfId="1" applyFont="1" applyFill="1" applyBorder="1" applyAlignment="1">
      <alignment vertical="center"/>
    </xf>
    <xf numFmtId="0" fontId="4" fillId="3" borderId="51" xfId="1" applyFont="1" applyFill="1" applyBorder="1" applyAlignment="1">
      <alignment vertical="center"/>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A2C9DC"/>
      <color rgb="FF336B87"/>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3"/>
  <sheetViews>
    <sheetView showGridLines="0" topLeftCell="A5" workbookViewId="0">
      <selection activeCell="A7" sqref="A7:O7"/>
    </sheetView>
  </sheetViews>
  <sheetFormatPr defaultColWidth="0" defaultRowHeight="15.6" zeroHeight="1"/>
  <cols>
    <col min="1" max="15" width="8.85546875" style="23" customWidth="1"/>
    <col min="16" max="16384" width="8.85546875" style="23" hidden="1"/>
  </cols>
  <sheetData>
    <row r="1" spans="1:15" s="25" customFormat="1" ht="30" customHeight="1">
      <c r="A1" s="130" t="s">
        <v>0</v>
      </c>
      <c r="B1" s="131"/>
      <c r="C1" s="131"/>
      <c r="D1" s="131"/>
      <c r="E1" s="131"/>
      <c r="F1" s="131"/>
      <c r="G1" s="131"/>
      <c r="H1" s="131"/>
      <c r="I1" s="131"/>
      <c r="J1" s="131"/>
      <c r="K1" s="131"/>
      <c r="L1" s="131"/>
      <c r="M1" s="131"/>
      <c r="N1" s="131"/>
      <c r="O1" s="132"/>
    </row>
    <row r="2" spans="1:15" ht="20.100000000000001" customHeight="1">
      <c r="A2" s="133" t="s">
        <v>1</v>
      </c>
      <c r="B2" s="134"/>
      <c r="C2" s="134"/>
      <c r="D2" s="134"/>
      <c r="E2" s="134"/>
      <c r="F2" s="134"/>
      <c r="G2" s="134"/>
      <c r="H2" s="134"/>
      <c r="I2" s="134"/>
      <c r="J2" s="134"/>
      <c r="K2" s="134"/>
      <c r="L2" s="134"/>
      <c r="M2" s="134"/>
      <c r="N2" s="134"/>
      <c r="O2" s="135"/>
    </row>
    <row r="3" spans="1:15" s="31" customFormat="1" ht="20.100000000000001" customHeight="1" thickBot="1">
      <c r="A3" s="136" t="s">
        <v>2</v>
      </c>
      <c r="B3" s="137"/>
      <c r="C3" s="137"/>
      <c r="D3" s="137"/>
      <c r="E3" s="137"/>
      <c r="F3" s="137"/>
      <c r="G3" s="137"/>
      <c r="H3" s="137"/>
      <c r="I3" s="137"/>
      <c r="J3" s="137"/>
      <c r="K3" s="137"/>
      <c r="L3" s="137"/>
      <c r="M3" s="137"/>
      <c r="N3" s="137"/>
      <c r="O3" s="138"/>
    </row>
    <row r="4" spans="1:15" s="31" customFormat="1" ht="78.75" customHeight="1" thickBot="1">
      <c r="A4" s="127" t="s">
        <v>3</v>
      </c>
      <c r="B4" s="128"/>
      <c r="C4" s="128"/>
      <c r="D4" s="128"/>
      <c r="E4" s="128"/>
      <c r="F4" s="128"/>
      <c r="G4" s="128"/>
      <c r="H4" s="128"/>
      <c r="I4" s="128"/>
      <c r="J4" s="128"/>
      <c r="K4" s="128"/>
      <c r="L4" s="128"/>
      <c r="M4" s="128"/>
      <c r="N4" s="128"/>
      <c r="O4" s="129"/>
    </row>
    <row r="5" spans="1:15" ht="323.25" customHeight="1" thickBot="1">
      <c r="A5" s="124" t="s">
        <v>4</v>
      </c>
      <c r="B5" s="125"/>
      <c r="C5" s="125"/>
      <c r="D5" s="125"/>
      <c r="E5" s="125"/>
      <c r="F5" s="125"/>
      <c r="G5" s="125"/>
      <c r="H5" s="125"/>
      <c r="I5" s="125"/>
      <c r="J5" s="125"/>
      <c r="K5" s="125"/>
      <c r="L5" s="125"/>
      <c r="M5" s="125"/>
      <c r="N5" s="125"/>
      <c r="O5" s="126"/>
    </row>
    <row r="6" spans="1:15" ht="66" customHeight="1" thickBot="1">
      <c r="A6" s="139" t="s">
        <v>5</v>
      </c>
      <c r="B6" s="140"/>
      <c r="C6" s="140"/>
      <c r="D6" s="140"/>
      <c r="E6" s="140"/>
      <c r="F6" s="140"/>
      <c r="G6" s="140"/>
      <c r="H6" s="140"/>
      <c r="I6" s="140"/>
      <c r="J6" s="140"/>
      <c r="K6" s="140"/>
      <c r="L6" s="140"/>
      <c r="M6" s="140"/>
      <c r="N6" s="140"/>
      <c r="O6" s="141"/>
    </row>
    <row r="7" spans="1:15" ht="44.25" customHeight="1" thickBot="1">
      <c r="A7" s="124" t="s">
        <v>6</v>
      </c>
      <c r="B7" s="125"/>
      <c r="C7" s="125"/>
      <c r="D7" s="125"/>
      <c r="E7" s="125"/>
      <c r="F7" s="125"/>
      <c r="G7" s="125"/>
      <c r="H7" s="125"/>
      <c r="I7" s="125"/>
      <c r="J7" s="125"/>
      <c r="K7" s="125"/>
      <c r="L7" s="125"/>
      <c r="M7" s="125"/>
      <c r="N7" s="125"/>
      <c r="O7" s="126"/>
    </row>
    <row r="8" spans="1:15" hidden="1">
      <c r="A8" s="60"/>
      <c r="B8" s="60"/>
      <c r="C8" s="60"/>
      <c r="D8" s="60"/>
      <c r="E8" s="60"/>
      <c r="F8" s="60"/>
      <c r="G8" s="60"/>
      <c r="H8" s="60"/>
      <c r="I8" s="60"/>
      <c r="J8" s="60"/>
      <c r="K8" s="60"/>
      <c r="L8" s="60"/>
      <c r="M8" s="60"/>
      <c r="N8" s="60"/>
      <c r="O8" s="60"/>
    </row>
    <row r="9" spans="1:15" hidden="1">
      <c r="A9" s="60"/>
      <c r="B9" s="60"/>
      <c r="C9" s="60"/>
      <c r="D9" s="60"/>
      <c r="E9" s="60"/>
      <c r="F9" s="60"/>
      <c r="G9" s="60"/>
      <c r="H9" s="60"/>
      <c r="I9" s="60"/>
      <c r="J9" s="60"/>
      <c r="K9" s="60"/>
      <c r="L9" s="60"/>
      <c r="M9" s="60"/>
      <c r="N9" s="60"/>
      <c r="O9" s="60"/>
    </row>
    <row r="10" spans="1:15" hidden="1">
      <c r="A10" s="60"/>
      <c r="B10" s="60"/>
      <c r="C10" s="60"/>
      <c r="D10" s="60"/>
      <c r="E10" s="60"/>
      <c r="F10" s="60"/>
      <c r="G10" s="60"/>
      <c r="H10" s="60"/>
      <c r="I10" s="60"/>
      <c r="J10" s="60"/>
      <c r="K10" s="60"/>
      <c r="L10" s="60"/>
      <c r="M10" s="60"/>
      <c r="N10" s="60"/>
      <c r="O10" s="60"/>
    </row>
    <row r="11" spans="1:15" hidden="1">
      <c r="A11" s="60"/>
      <c r="B11" s="60"/>
      <c r="C11" s="60"/>
      <c r="D11" s="60"/>
      <c r="E11" s="60"/>
      <c r="F11" s="60"/>
      <c r="G11" s="60"/>
      <c r="H11" s="60"/>
      <c r="I11" s="60"/>
      <c r="J11" s="60"/>
      <c r="K11" s="60"/>
      <c r="L11" s="60"/>
      <c r="M11" s="60"/>
      <c r="N11" s="60"/>
      <c r="O11" s="60"/>
    </row>
    <row r="12" spans="1:15" hidden="1">
      <c r="A12" s="61"/>
      <c r="B12" s="61"/>
      <c r="C12" s="61"/>
      <c r="D12" s="61"/>
      <c r="E12" s="61"/>
      <c r="F12" s="61"/>
      <c r="G12" s="61"/>
      <c r="H12" s="61"/>
      <c r="I12" s="61"/>
      <c r="J12" s="61"/>
      <c r="K12" s="61"/>
      <c r="L12" s="61"/>
      <c r="M12" s="61"/>
      <c r="N12" s="61"/>
      <c r="O12" s="61"/>
    </row>
    <row r="13" spans="1:15" hidden="1">
      <c r="A13" s="61"/>
      <c r="B13" s="61"/>
      <c r="C13" s="61"/>
      <c r="D13" s="61"/>
      <c r="E13" s="61"/>
      <c r="F13" s="61"/>
      <c r="G13" s="61"/>
      <c r="H13" s="61"/>
      <c r="I13" s="61"/>
      <c r="J13" s="61"/>
      <c r="K13" s="61"/>
      <c r="L13" s="61"/>
      <c r="M13" s="61"/>
      <c r="N13" s="61"/>
      <c r="O13" s="61"/>
    </row>
  </sheetData>
  <mergeCells count="7">
    <mergeCell ref="A7:O7"/>
    <mergeCell ref="A4:O4"/>
    <mergeCell ref="A1:O1"/>
    <mergeCell ref="A2:O2"/>
    <mergeCell ref="A3:O3"/>
    <mergeCell ref="A5:O5"/>
    <mergeCell ref="A6:O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AS42"/>
  <sheetViews>
    <sheetView showGridLines="0" workbookViewId="0">
      <selection activeCell="B23" sqref="B23"/>
    </sheetView>
  </sheetViews>
  <sheetFormatPr defaultColWidth="0" defaultRowHeight="15.75" customHeight="1" zeroHeight="1"/>
  <cols>
    <col min="1" max="1" width="11.85546875" style="19" customWidth="1"/>
    <col min="2" max="2" width="80.85546875" style="30" customWidth="1"/>
    <col min="3" max="3" width="25.85546875" style="39" customWidth="1"/>
    <col min="4" max="4" width="8.85546875" style="23" hidden="1" customWidth="1"/>
    <col min="5" max="45" width="0" style="23" hidden="1" customWidth="1"/>
    <col min="46" max="16384" width="8.85546875" style="23" hidden="1"/>
  </cols>
  <sheetData>
    <row r="1" spans="1:44" s="22" customFormat="1" ht="35.25" customHeight="1">
      <c r="A1" s="157" t="s">
        <v>7</v>
      </c>
      <c r="B1" s="158"/>
      <c r="C1" s="159"/>
      <c r="D1" s="2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row>
    <row r="2" spans="1:44" s="17" customFormat="1" ht="15.75" customHeight="1">
      <c r="A2" s="160" t="s">
        <v>8</v>
      </c>
      <c r="B2" s="161"/>
      <c r="C2" s="1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row>
    <row r="3" spans="1:44" s="17" customFormat="1" ht="15.6">
      <c r="A3" s="166" t="s">
        <v>9</v>
      </c>
      <c r="B3" s="167"/>
      <c r="C3" s="89"/>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row>
    <row r="4" spans="1:44" s="17" customFormat="1" ht="15.6">
      <c r="A4" s="166" t="s">
        <v>10</v>
      </c>
      <c r="B4" s="167"/>
      <c r="C4" s="89"/>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row>
    <row r="5" spans="1:44" s="17" customFormat="1" ht="15.6">
      <c r="A5" s="166" t="s">
        <v>11</v>
      </c>
      <c r="B5" s="167"/>
      <c r="C5" s="89"/>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row>
    <row r="6" spans="1:44" s="17" customFormat="1" ht="15.6">
      <c r="A6" s="163" t="s">
        <v>12</v>
      </c>
      <c r="B6" s="164"/>
      <c r="C6" s="165"/>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row>
    <row r="7" spans="1:44" s="17" customFormat="1" ht="48.75" customHeight="1">
      <c r="A7" s="142" t="s">
        <v>13</v>
      </c>
      <c r="B7" s="143"/>
      <c r="C7" s="144"/>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row>
    <row r="8" spans="1:44" ht="45" customHeight="1">
      <c r="A8" s="148" t="s">
        <v>14</v>
      </c>
      <c r="B8" s="149"/>
      <c r="C8" s="150"/>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44" s="92" customFormat="1" ht="34.5" customHeight="1">
      <c r="A9" s="151" t="s">
        <v>15</v>
      </c>
      <c r="B9" s="152"/>
      <c r="C9" s="153"/>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row>
    <row r="10" spans="1:44" s="37" customFormat="1" ht="37.5" customHeight="1">
      <c r="A10" s="154" t="s">
        <v>16</v>
      </c>
      <c r="B10" s="155"/>
      <c r="C10" s="156"/>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row>
    <row r="11" spans="1:44" ht="15.6">
      <c r="A11" s="4" t="s">
        <v>17</v>
      </c>
      <c r="B11" s="5" t="s">
        <v>18</v>
      </c>
      <c r="C11" s="5" t="s">
        <v>19</v>
      </c>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row>
    <row r="12" spans="1:44" s="25" customFormat="1" ht="65.45" customHeight="1">
      <c r="A12" s="65" t="s">
        <v>20</v>
      </c>
      <c r="B12" s="85" t="s">
        <v>21</v>
      </c>
      <c r="C12" s="66" t="s">
        <v>22</v>
      </c>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row>
    <row r="13" spans="1:44" s="25" customFormat="1" ht="30.95">
      <c r="A13" s="67" t="s">
        <v>23</v>
      </c>
      <c r="B13" s="86" t="s">
        <v>24</v>
      </c>
      <c r="C13" s="66" t="s">
        <v>22</v>
      </c>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row>
    <row r="14" spans="1:44" s="25" customFormat="1" ht="30.95">
      <c r="A14" s="67" t="s">
        <v>25</v>
      </c>
      <c r="B14" s="86" t="s">
        <v>26</v>
      </c>
      <c r="C14" s="66" t="s">
        <v>22</v>
      </c>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row>
    <row r="15" spans="1:44" s="25" customFormat="1" ht="33.6" customHeight="1">
      <c r="A15" s="67" t="s">
        <v>27</v>
      </c>
      <c r="B15" s="86" t="s">
        <v>28</v>
      </c>
      <c r="C15" s="66" t="s">
        <v>22</v>
      </c>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row>
    <row r="16" spans="1:44" s="25" customFormat="1" ht="30.95">
      <c r="A16" s="67" t="s">
        <v>29</v>
      </c>
      <c r="B16" s="87" t="s">
        <v>30</v>
      </c>
      <c r="C16" s="66" t="s">
        <v>22</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row>
    <row r="17" spans="1:8" s="25" customFormat="1" ht="50.1" customHeight="1">
      <c r="A17" s="67" t="s">
        <v>31</v>
      </c>
      <c r="B17" s="86" t="s">
        <v>32</v>
      </c>
      <c r="C17" s="66" t="s">
        <v>22</v>
      </c>
      <c r="D17" s="64"/>
      <c r="E17" s="64"/>
      <c r="F17" s="64"/>
      <c r="G17" s="64"/>
      <c r="H17" s="64"/>
    </row>
    <row r="18" spans="1:8" s="25" customFormat="1" ht="46.5">
      <c r="A18" s="67" t="s">
        <v>33</v>
      </c>
      <c r="B18" s="86" t="s">
        <v>34</v>
      </c>
      <c r="C18" s="66" t="s">
        <v>22</v>
      </c>
      <c r="D18" s="64"/>
      <c r="E18" s="64"/>
      <c r="F18" s="64"/>
      <c r="G18" s="64"/>
      <c r="H18" s="64"/>
    </row>
    <row r="19" spans="1:8" s="25" customFormat="1" ht="30.95">
      <c r="A19" s="67" t="s">
        <v>35</v>
      </c>
      <c r="B19" s="86" t="s">
        <v>36</v>
      </c>
      <c r="C19" s="66" t="s">
        <v>22</v>
      </c>
      <c r="D19" s="64"/>
      <c r="E19" s="64"/>
      <c r="F19" s="64"/>
      <c r="G19" s="64"/>
      <c r="H19" s="64"/>
    </row>
    <row r="20" spans="1:8" s="25" customFormat="1" ht="32.1" customHeight="1">
      <c r="A20" s="67" t="s">
        <v>37</v>
      </c>
      <c r="B20" s="86" t="s">
        <v>38</v>
      </c>
      <c r="C20" s="66" t="s">
        <v>22</v>
      </c>
      <c r="D20" s="64"/>
      <c r="E20" s="64"/>
      <c r="F20" s="64"/>
      <c r="G20" s="64"/>
      <c r="H20" s="64"/>
    </row>
    <row r="21" spans="1:8" s="25" customFormat="1" ht="30.95">
      <c r="A21" s="67" t="s">
        <v>39</v>
      </c>
      <c r="B21" s="86" t="s">
        <v>40</v>
      </c>
      <c r="C21" s="66" t="s">
        <v>22</v>
      </c>
      <c r="D21" s="64"/>
      <c r="E21" s="64"/>
      <c r="F21" s="64"/>
      <c r="G21" s="64"/>
      <c r="H21" s="64"/>
    </row>
    <row r="22" spans="1:8" s="25" customFormat="1" ht="30.95">
      <c r="A22" s="67" t="s">
        <v>41</v>
      </c>
      <c r="B22" s="86" t="s">
        <v>42</v>
      </c>
      <c r="C22" s="66" t="s">
        <v>22</v>
      </c>
      <c r="D22" s="64"/>
      <c r="E22" s="64"/>
      <c r="F22" s="64"/>
      <c r="G22" s="64"/>
      <c r="H22" s="64"/>
    </row>
    <row r="23" spans="1:8" s="25" customFormat="1" ht="346.5" customHeight="1">
      <c r="A23" s="106" t="s">
        <v>43</v>
      </c>
      <c r="B23" s="107" t="s">
        <v>44</v>
      </c>
      <c r="C23" s="108" t="s">
        <v>45</v>
      </c>
      <c r="D23" s="64"/>
      <c r="E23" s="64"/>
      <c r="F23" s="64"/>
      <c r="G23" s="64"/>
      <c r="H23" s="64"/>
    </row>
    <row r="24" spans="1:8" ht="15.6">
      <c r="A24" s="68"/>
      <c r="B24" s="26" t="s">
        <v>46</v>
      </c>
      <c r="C24" s="69">
        <f>11-(COUNTIF(C12:C22,"does not meet expectations - 0 points"))</f>
        <v>11</v>
      </c>
      <c r="D24" s="59"/>
      <c r="E24" s="59"/>
      <c r="F24" s="59"/>
      <c r="G24" s="59"/>
      <c r="H24" s="59"/>
    </row>
    <row r="25" spans="1:8" ht="15.6">
      <c r="A25" s="70"/>
      <c r="B25" s="27"/>
      <c r="C25" s="71"/>
      <c r="D25" s="59"/>
      <c r="E25" s="59"/>
      <c r="F25" s="59"/>
      <c r="G25" s="59"/>
      <c r="H25" s="59"/>
    </row>
    <row r="26" spans="1:8" ht="15.6">
      <c r="A26" s="70"/>
      <c r="B26" s="27"/>
      <c r="C26" s="70"/>
      <c r="D26" s="59"/>
      <c r="E26" s="59"/>
      <c r="F26" s="59"/>
      <c r="G26" s="59"/>
      <c r="H26" s="59"/>
    </row>
    <row r="27" spans="1:8" ht="15.6">
      <c r="A27" s="145" t="s">
        <v>47</v>
      </c>
      <c r="B27" s="146"/>
      <c r="C27" s="147"/>
      <c r="D27" s="59"/>
      <c r="E27" s="59"/>
      <c r="F27" s="59"/>
      <c r="G27" s="59"/>
      <c r="H27" s="59"/>
    </row>
    <row r="28" spans="1:8" s="19" customFormat="1" ht="15.6">
      <c r="A28" s="4" t="s">
        <v>17</v>
      </c>
      <c r="B28" s="5" t="s">
        <v>48</v>
      </c>
      <c r="C28" s="5" t="s">
        <v>19</v>
      </c>
      <c r="D28" s="70"/>
      <c r="E28" s="70"/>
      <c r="F28" s="70"/>
      <c r="G28" s="70"/>
      <c r="H28" s="70"/>
    </row>
    <row r="29" spans="1:8" ht="30.95">
      <c r="A29" s="67" t="s">
        <v>49</v>
      </c>
      <c r="B29" s="86" t="s">
        <v>50</v>
      </c>
      <c r="C29" s="66" t="s">
        <v>22</v>
      </c>
      <c r="D29" s="59"/>
      <c r="E29" s="59"/>
      <c r="F29" s="59"/>
      <c r="G29" s="59"/>
      <c r="H29" s="59"/>
    </row>
    <row r="30" spans="1:8" ht="30.95">
      <c r="A30" s="67" t="s">
        <v>51</v>
      </c>
      <c r="B30" s="86" t="s">
        <v>52</v>
      </c>
      <c r="C30" s="66" t="s">
        <v>22</v>
      </c>
      <c r="D30" s="59"/>
      <c r="E30" s="59"/>
      <c r="F30" s="59"/>
      <c r="G30" s="59"/>
      <c r="H30" s="59"/>
    </row>
    <row r="31" spans="1:8" ht="30.95">
      <c r="A31" s="67" t="s">
        <v>53</v>
      </c>
      <c r="B31" s="86" t="s">
        <v>54</v>
      </c>
      <c r="C31" s="66" t="s">
        <v>22</v>
      </c>
      <c r="D31" s="59"/>
      <c r="E31" s="59"/>
      <c r="F31" s="59"/>
      <c r="G31" s="59"/>
      <c r="H31" s="59"/>
    </row>
    <row r="32" spans="1:8" ht="30.95">
      <c r="A32" s="67" t="s">
        <v>55</v>
      </c>
      <c r="B32" s="86" t="s">
        <v>56</v>
      </c>
      <c r="C32" s="66" t="s">
        <v>22</v>
      </c>
      <c r="D32" s="59"/>
      <c r="E32" s="59"/>
      <c r="F32" s="59"/>
      <c r="G32" s="59"/>
      <c r="H32" s="59"/>
    </row>
    <row r="33" spans="1:8" ht="30.95">
      <c r="A33" s="67" t="s">
        <v>57</v>
      </c>
      <c r="B33" s="86" t="s">
        <v>58</v>
      </c>
      <c r="C33" s="66" t="s">
        <v>59</v>
      </c>
      <c r="D33" s="59"/>
      <c r="E33" s="59"/>
      <c r="F33" s="59"/>
      <c r="G33" s="59"/>
      <c r="H33" s="59"/>
    </row>
    <row r="34" spans="1:8" ht="30.95">
      <c r="A34" s="67" t="s">
        <v>60</v>
      </c>
      <c r="B34" s="86" t="s">
        <v>61</v>
      </c>
      <c r="C34" s="66" t="s">
        <v>22</v>
      </c>
      <c r="D34" s="59"/>
      <c r="E34" s="59"/>
      <c r="F34" s="59"/>
      <c r="G34" s="59"/>
      <c r="H34" s="59"/>
    </row>
    <row r="35" spans="1:8" ht="30.95">
      <c r="A35" s="67" t="s">
        <v>62</v>
      </c>
      <c r="B35" s="86" t="s">
        <v>63</v>
      </c>
      <c r="C35" s="66" t="s">
        <v>22</v>
      </c>
      <c r="D35" s="59"/>
      <c r="E35" s="59"/>
      <c r="F35" s="59"/>
      <c r="G35" s="59"/>
      <c r="H35" s="59"/>
    </row>
    <row r="36" spans="1:8" ht="35.450000000000003" customHeight="1">
      <c r="A36" s="67" t="s">
        <v>64</v>
      </c>
      <c r="B36" s="87" t="s">
        <v>65</v>
      </c>
      <c r="C36" s="66" t="s">
        <v>22</v>
      </c>
      <c r="D36" s="59"/>
      <c r="E36" s="59"/>
      <c r="F36" s="59"/>
      <c r="G36" s="59"/>
      <c r="H36" s="59"/>
    </row>
    <row r="37" spans="1:8" ht="30.95">
      <c r="A37" s="67" t="s">
        <v>66</v>
      </c>
      <c r="B37" s="88" t="s">
        <v>67</v>
      </c>
      <c r="C37" s="66" t="s">
        <v>22</v>
      </c>
      <c r="D37" s="59"/>
      <c r="E37" s="59"/>
      <c r="F37" s="59"/>
      <c r="G37" s="59"/>
      <c r="H37" s="59"/>
    </row>
    <row r="38" spans="1:8" ht="30.95">
      <c r="A38" s="67" t="s">
        <v>68</v>
      </c>
      <c r="B38" s="88" t="s">
        <v>69</v>
      </c>
      <c r="C38" s="66" t="s">
        <v>22</v>
      </c>
      <c r="D38" s="59"/>
      <c r="E38" s="59"/>
      <c r="F38" s="59"/>
      <c r="G38" s="59"/>
      <c r="H38" s="59"/>
    </row>
    <row r="39" spans="1:8" s="25" customFormat="1" ht="317.25" customHeight="1">
      <c r="A39" s="106" t="s">
        <v>43</v>
      </c>
      <c r="B39" s="107" t="s">
        <v>70</v>
      </c>
      <c r="C39" s="108" t="s">
        <v>45</v>
      </c>
      <c r="D39" s="64"/>
      <c r="E39" s="64"/>
      <c r="F39" s="64"/>
      <c r="G39" s="64"/>
      <c r="H39" s="64"/>
    </row>
    <row r="40" spans="1:8" s="29" customFormat="1" ht="17.100000000000001" customHeight="1">
      <c r="A40" s="67"/>
      <c r="B40" s="28" t="s">
        <v>71</v>
      </c>
      <c r="C40" s="66">
        <v>9</v>
      </c>
      <c r="D40" s="105"/>
      <c r="E40" s="105"/>
      <c r="F40" s="105"/>
      <c r="G40" s="105"/>
      <c r="H40" s="105"/>
    </row>
    <row r="41" spans="1:8" ht="15.6" hidden="1">
      <c r="A41" s="70"/>
      <c r="B41" s="72"/>
      <c r="C41" s="71"/>
      <c r="D41" s="59"/>
      <c r="E41" s="59"/>
      <c r="F41" s="59"/>
      <c r="G41" s="59"/>
      <c r="H41" s="59"/>
    </row>
    <row r="42" spans="1:8" ht="15.6" hidden="1">
      <c r="A42" s="70"/>
      <c r="B42" s="72"/>
      <c r="C42" s="71"/>
      <c r="D42" s="59"/>
      <c r="E42" s="59"/>
      <c r="F42" s="59"/>
      <c r="G42" s="59"/>
      <c r="H42" s="59"/>
    </row>
  </sheetData>
  <mergeCells count="11">
    <mergeCell ref="A1:C1"/>
    <mergeCell ref="A2:C2"/>
    <mergeCell ref="A6:C6"/>
    <mergeCell ref="A3:B3"/>
    <mergeCell ref="A4:B4"/>
    <mergeCell ref="A5:B5"/>
    <mergeCell ref="A7:C7"/>
    <mergeCell ref="A27:C27"/>
    <mergeCell ref="A8:C8"/>
    <mergeCell ref="A9:C9"/>
    <mergeCell ref="A10:C10"/>
  </mergeCell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04"/>
  <sheetViews>
    <sheetView showGridLines="0" zoomScaleNormal="100" workbookViewId="0">
      <selection sqref="A1:XFD1"/>
    </sheetView>
  </sheetViews>
  <sheetFormatPr defaultColWidth="0" defaultRowHeight="15.75" customHeight="1" zeroHeight="1"/>
  <cols>
    <col min="1" max="1" width="11.42578125" style="17" customWidth="1"/>
    <col min="2" max="2" width="76.85546875" style="17" customWidth="1"/>
    <col min="3" max="3" width="25.7109375" style="38" customWidth="1"/>
    <col min="4" max="27" width="8.7109375" style="17" hidden="1" customWidth="1"/>
    <col min="28" max="28" width="8.7109375" style="17" hidden="1"/>
    <col min="29" max="16376" width="14.42578125" style="17" hidden="1"/>
    <col min="16377" max="16377" width="35" style="17" hidden="1" customWidth="1"/>
    <col min="16378" max="16383" width="32.28515625" style="17" hidden="1" customWidth="1"/>
    <col min="16384" max="16384" width="32.28515625" style="17" hidden="1"/>
  </cols>
  <sheetData>
    <row r="1" spans="1:24 16377:16383" s="22" customFormat="1" ht="47.25" customHeight="1">
      <c r="A1" s="157" t="s">
        <v>72</v>
      </c>
      <c r="B1" s="158"/>
      <c r="C1" s="159"/>
      <c r="D1" s="21"/>
      <c r="XEW1" s="21"/>
      <c r="XEX1" s="21"/>
      <c r="XEY1" s="21"/>
      <c r="XEZ1" s="21"/>
      <c r="XFA1" s="21"/>
      <c r="XFB1" s="21"/>
      <c r="XFC1" s="21"/>
    </row>
    <row r="2" spans="1:24 16377:16383" s="62" customFormat="1" ht="15.6">
      <c r="A2" s="160" t="s">
        <v>8</v>
      </c>
      <c r="B2" s="161"/>
      <c r="C2" s="162"/>
    </row>
    <row r="3" spans="1:24 16377:16383" s="62" customFormat="1" ht="15.6">
      <c r="A3" s="166" t="s">
        <v>9</v>
      </c>
      <c r="B3" s="167"/>
      <c r="C3" s="89"/>
    </row>
    <row r="4" spans="1:24 16377:16383" s="62" customFormat="1" ht="15.6">
      <c r="A4" s="166" t="s">
        <v>10</v>
      </c>
      <c r="B4" s="167"/>
      <c r="C4" s="89"/>
    </row>
    <row r="5" spans="1:24 16377:16383" s="62" customFormat="1" ht="15.6">
      <c r="A5" s="166" t="s">
        <v>11</v>
      </c>
      <c r="B5" s="167"/>
      <c r="C5" s="89"/>
    </row>
    <row r="6" spans="1:24 16377:16383" s="62" customFormat="1" ht="15.6">
      <c r="A6" s="163" t="s">
        <v>12</v>
      </c>
      <c r="B6" s="164"/>
      <c r="C6" s="165"/>
    </row>
    <row r="7" spans="1:24 16377:16383" s="62" customFormat="1" ht="53.1" customHeight="1">
      <c r="A7" s="142" t="s">
        <v>13</v>
      </c>
      <c r="B7" s="174"/>
      <c r="C7" s="175"/>
    </row>
    <row r="8" spans="1:24 16377:16383" s="62" customFormat="1" ht="48.6" customHeight="1">
      <c r="A8" s="170" t="s">
        <v>14</v>
      </c>
      <c r="B8" s="149"/>
      <c r="C8" s="150"/>
    </row>
    <row r="9" spans="1:24 16377:16383" s="93" customFormat="1" ht="32.25" customHeight="1">
      <c r="A9" s="171" t="s">
        <v>15</v>
      </c>
      <c r="B9" s="172"/>
      <c r="C9" s="173"/>
    </row>
    <row r="10" spans="1:24 16377:16383" s="59" customFormat="1" ht="36.950000000000003" customHeight="1">
      <c r="A10" s="171" t="s">
        <v>16</v>
      </c>
      <c r="B10" s="172"/>
      <c r="C10" s="173"/>
    </row>
    <row r="11" spans="1:24 16377:16383" s="62" customFormat="1" ht="22.5" customHeight="1">
      <c r="A11" s="32" t="s">
        <v>17</v>
      </c>
      <c r="B11" s="32" t="s">
        <v>73</v>
      </c>
      <c r="C11" s="16" t="s">
        <v>74</v>
      </c>
      <c r="D11" s="5" t="s">
        <v>75</v>
      </c>
      <c r="E11" s="73"/>
      <c r="F11" s="73"/>
      <c r="G11" s="73"/>
      <c r="H11" s="73"/>
      <c r="I11" s="73"/>
      <c r="J11" s="73"/>
      <c r="K11" s="73"/>
      <c r="L11" s="73"/>
      <c r="M11" s="73"/>
      <c r="N11" s="73"/>
      <c r="O11" s="73"/>
      <c r="P11" s="73"/>
      <c r="Q11" s="73"/>
      <c r="R11" s="73"/>
      <c r="S11" s="73"/>
      <c r="T11" s="73"/>
      <c r="U11" s="73"/>
      <c r="V11" s="73"/>
      <c r="W11" s="73"/>
      <c r="X11" s="73"/>
    </row>
    <row r="12" spans="1:24 16377:16383" s="62" customFormat="1" ht="30.95">
      <c r="A12" s="74" t="s">
        <v>76</v>
      </c>
      <c r="B12" s="87" t="s">
        <v>77</v>
      </c>
      <c r="C12" s="75" t="s">
        <v>78</v>
      </c>
      <c r="D12" s="168"/>
    </row>
    <row r="13" spans="1:24 16377:16383" s="62" customFormat="1" ht="30.95">
      <c r="A13" s="74" t="s">
        <v>79</v>
      </c>
      <c r="B13" s="87" t="s">
        <v>80</v>
      </c>
      <c r="C13" s="75" t="s">
        <v>78</v>
      </c>
      <c r="D13" s="169"/>
    </row>
    <row r="14" spans="1:24 16377:16383" s="62" customFormat="1" ht="30.95">
      <c r="A14" s="74" t="s">
        <v>81</v>
      </c>
      <c r="B14" s="87" t="s">
        <v>82</v>
      </c>
      <c r="C14" s="75" t="s">
        <v>78</v>
      </c>
      <c r="D14" s="169"/>
    </row>
    <row r="15" spans="1:24 16377:16383" s="62" customFormat="1" ht="30.95">
      <c r="A15" s="74" t="s">
        <v>83</v>
      </c>
      <c r="B15" s="87" t="s">
        <v>84</v>
      </c>
      <c r="C15" s="75" t="s">
        <v>78</v>
      </c>
      <c r="D15" s="169"/>
    </row>
    <row r="16" spans="1:24 16377:16383" s="62" customFormat="1" ht="30.95">
      <c r="A16" s="74" t="s">
        <v>85</v>
      </c>
      <c r="B16" s="87" t="s">
        <v>86</v>
      </c>
      <c r="C16" s="75" t="s">
        <v>78</v>
      </c>
      <c r="D16" s="169"/>
    </row>
    <row r="17" spans="1:4" s="62" customFormat="1" ht="30.95">
      <c r="A17" s="74" t="s">
        <v>87</v>
      </c>
      <c r="B17" s="87" t="s">
        <v>88</v>
      </c>
      <c r="C17" s="75" t="s">
        <v>78</v>
      </c>
      <c r="D17" s="169"/>
    </row>
    <row r="18" spans="1:4" s="62" customFormat="1" ht="30.95">
      <c r="A18" s="74" t="s">
        <v>89</v>
      </c>
      <c r="B18" s="87" t="s">
        <v>90</v>
      </c>
      <c r="C18" s="75" t="s">
        <v>78</v>
      </c>
      <c r="D18" s="169"/>
    </row>
    <row r="19" spans="1:4" s="62" customFormat="1" ht="46.5">
      <c r="A19" s="74" t="s">
        <v>91</v>
      </c>
      <c r="B19" s="87" t="s">
        <v>92</v>
      </c>
      <c r="C19" s="75" t="s">
        <v>78</v>
      </c>
      <c r="D19" s="169"/>
    </row>
    <row r="20" spans="1:4" s="62" customFormat="1" ht="30.95">
      <c r="A20" s="74" t="s">
        <v>93</v>
      </c>
      <c r="B20" s="87" t="s">
        <v>94</v>
      </c>
      <c r="C20" s="75" t="s">
        <v>78</v>
      </c>
      <c r="D20" s="169"/>
    </row>
    <row r="21" spans="1:4" s="62" customFormat="1" ht="35.1" customHeight="1">
      <c r="A21" s="74" t="s">
        <v>95</v>
      </c>
      <c r="B21" s="87" t="s">
        <v>96</v>
      </c>
      <c r="C21" s="75" t="s">
        <v>78</v>
      </c>
      <c r="D21" s="169"/>
    </row>
    <row r="22" spans="1:4" s="62" customFormat="1" ht="30.95">
      <c r="A22" s="74" t="s">
        <v>97</v>
      </c>
      <c r="B22" s="86" t="s">
        <v>98</v>
      </c>
      <c r="C22" s="75" t="s">
        <v>78</v>
      </c>
      <c r="D22" s="169"/>
    </row>
    <row r="23" spans="1:4" s="62" customFormat="1" ht="30.95">
      <c r="A23" s="74" t="s">
        <v>99</v>
      </c>
      <c r="B23" s="86" t="s">
        <v>100</v>
      </c>
      <c r="C23" s="75" t="s">
        <v>78</v>
      </c>
      <c r="D23" s="169"/>
    </row>
    <row r="24" spans="1:4" s="62" customFormat="1" ht="33" customHeight="1">
      <c r="A24" s="74" t="s">
        <v>101</v>
      </c>
      <c r="B24" s="87" t="s">
        <v>102</v>
      </c>
      <c r="C24" s="75" t="s">
        <v>78</v>
      </c>
    </row>
    <row r="25" spans="1:4" s="62" customFormat="1" ht="30.95">
      <c r="A25" s="74" t="s">
        <v>103</v>
      </c>
      <c r="B25" s="87" t="s">
        <v>104</v>
      </c>
      <c r="C25" s="75" t="s">
        <v>78</v>
      </c>
    </row>
    <row r="26" spans="1:4" s="62" customFormat="1" ht="338.25" customHeight="1">
      <c r="A26" s="74" t="s">
        <v>43</v>
      </c>
      <c r="B26" s="109" t="s">
        <v>105</v>
      </c>
      <c r="C26" s="75" t="s">
        <v>45</v>
      </c>
    </row>
    <row r="27" spans="1:4" s="62" customFormat="1" ht="17.100000000000001" customHeight="1">
      <c r="A27" s="74"/>
      <c r="B27" s="33" t="s">
        <v>106</v>
      </c>
      <c r="C27" s="76">
        <f>14-(COUNTIF(C12:C25,"does not meet expectations - 0 points"))</f>
        <v>14</v>
      </c>
    </row>
    <row r="28" spans="1:4" s="62" customFormat="1" ht="15.6" hidden="1">
      <c r="A28" s="77"/>
      <c r="B28" s="121"/>
      <c r="C28" s="63"/>
    </row>
    <row r="29" spans="1:4" s="62" customFormat="1" ht="15.6" hidden="1">
      <c r="A29" s="77"/>
      <c r="C29" s="63"/>
    </row>
    <row r="30" spans="1:4" s="62" customFormat="1" ht="15.6" hidden="1">
      <c r="A30" s="77"/>
      <c r="C30" s="63"/>
    </row>
    <row r="31" spans="1:4" s="62" customFormat="1" ht="15.6" hidden="1">
      <c r="A31" s="77"/>
      <c r="C31" s="63"/>
    </row>
    <row r="32" spans="1:4" s="62" customFormat="1" ht="15.6" hidden="1">
      <c r="A32" s="77"/>
      <c r="C32" s="63"/>
    </row>
    <row r="33" spans="1:3" s="62" customFormat="1" ht="15.6" hidden="1">
      <c r="A33" s="77"/>
      <c r="C33" s="63"/>
    </row>
    <row r="34" spans="1:3" s="62" customFormat="1" ht="15.6" hidden="1">
      <c r="C34" s="63"/>
    </row>
    <row r="35" spans="1:3" s="62" customFormat="1" ht="15.6" hidden="1">
      <c r="C35" s="63"/>
    </row>
    <row r="36" spans="1:3" s="62" customFormat="1" ht="15.6" hidden="1">
      <c r="C36" s="63"/>
    </row>
    <row r="37" spans="1:3" s="62" customFormat="1" ht="15.6" hidden="1">
      <c r="C37" s="63"/>
    </row>
    <row r="38" spans="1:3" s="62" customFormat="1" ht="15.6" hidden="1">
      <c r="C38" s="63"/>
    </row>
    <row r="39" spans="1:3" s="62" customFormat="1" ht="15.6" hidden="1">
      <c r="C39" s="63"/>
    </row>
    <row r="40" spans="1:3" s="62" customFormat="1" ht="15.6" hidden="1">
      <c r="C40" s="63"/>
    </row>
    <row r="41" spans="1:3" s="62" customFormat="1" ht="15.6" hidden="1">
      <c r="C41" s="63"/>
    </row>
    <row r="42" spans="1:3" s="62" customFormat="1" ht="15.6" hidden="1">
      <c r="C42" s="63"/>
    </row>
    <row r="43" spans="1:3" s="62" customFormat="1" ht="15.6" hidden="1">
      <c r="C43" s="63"/>
    </row>
    <row r="44" spans="1:3" s="62" customFormat="1" ht="15.6" hidden="1">
      <c r="C44" s="63"/>
    </row>
    <row r="45" spans="1:3" s="62" customFormat="1" ht="15.6" hidden="1">
      <c r="C45" s="63"/>
    </row>
    <row r="46" spans="1:3" s="62" customFormat="1" ht="15.6" hidden="1">
      <c r="C46" s="63"/>
    </row>
    <row r="47" spans="1:3" s="62" customFormat="1" ht="15.6" hidden="1">
      <c r="C47" s="63"/>
    </row>
    <row r="48" spans="1:3" s="62" customFormat="1" ht="15.6" hidden="1">
      <c r="C48" s="63"/>
    </row>
    <row r="49" spans="3:3" s="62" customFormat="1" ht="15.6" hidden="1">
      <c r="C49" s="63"/>
    </row>
    <row r="50" spans="3:3" s="62" customFormat="1" ht="15.6" hidden="1">
      <c r="C50" s="63"/>
    </row>
    <row r="51" spans="3:3" s="62" customFormat="1" ht="15.6" hidden="1">
      <c r="C51" s="63"/>
    </row>
    <row r="52" spans="3:3" s="62" customFormat="1" ht="15.6" hidden="1">
      <c r="C52" s="63"/>
    </row>
    <row r="53" spans="3:3" s="62" customFormat="1" ht="15.6" hidden="1">
      <c r="C53" s="63"/>
    </row>
    <row r="54" spans="3:3" s="62" customFormat="1" ht="15.6" hidden="1">
      <c r="C54" s="63"/>
    </row>
    <row r="55" spans="3:3" s="62" customFormat="1" ht="15.6" hidden="1">
      <c r="C55" s="63"/>
    </row>
    <row r="56" spans="3:3" s="62" customFormat="1" ht="15.6" hidden="1">
      <c r="C56" s="63"/>
    </row>
    <row r="57" spans="3:3" s="62" customFormat="1" ht="15.6" hidden="1">
      <c r="C57" s="63"/>
    </row>
    <row r="58" spans="3:3" s="62" customFormat="1" ht="15.6" hidden="1">
      <c r="C58" s="63"/>
    </row>
    <row r="59" spans="3:3" s="62" customFormat="1" ht="15.6" hidden="1">
      <c r="C59" s="63"/>
    </row>
    <row r="60" spans="3:3" s="62" customFormat="1" ht="15.6" hidden="1">
      <c r="C60" s="63"/>
    </row>
    <row r="61" spans="3:3" s="62" customFormat="1" ht="15.6" hidden="1">
      <c r="C61" s="63"/>
    </row>
    <row r="62" spans="3:3" s="62" customFormat="1" ht="15.6" hidden="1">
      <c r="C62" s="63"/>
    </row>
    <row r="63" spans="3:3" s="62" customFormat="1" ht="15.6" hidden="1">
      <c r="C63" s="63"/>
    </row>
    <row r="64" spans="3:3" s="62" customFormat="1" ht="15.6" hidden="1">
      <c r="C64" s="63"/>
    </row>
    <row r="65" spans="3:3" s="62" customFormat="1" ht="15.6" hidden="1">
      <c r="C65" s="63"/>
    </row>
    <row r="66" spans="3:3" s="62" customFormat="1" ht="15.6" hidden="1">
      <c r="C66" s="63"/>
    </row>
    <row r="67" spans="3:3" s="62" customFormat="1" ht="15.6" hidden="1">
      <c r="C67" s="63"/>
    </row>
    <row r="68" spans="3:3" s="62" customFormat="1" ht="15.6" hidden="1">
      <c r="C68" s="63"/>
    </row>
    <row r="69" spans="3:3" s="62" customFormat="1" ht="15.6" hidden="1">
      <c r="C69" s="63"/>
    </row>
    <row r="70" spans="3:3" s="62" customFormat="1" ht="15.6" hidden="1">
      <c r="C70" s="63"/>
    </row>
    <row r="71" spans="3:3" s="62" customFormat="1" ht="15.6" hidden="1">
      <c r="C71" s="63"/>
    </row>
    <row r="72" spans="3:3" s="62" customFormat="1" ht="15.6" hidden="1">
      <c r="C72" s="63"/>
    </row>
    <row r="73" spans="3:3" s="62" customFormat="1" ht="15.6" hidden="1">
      <c r="C73" s="63"/>
    </row>
    <row r="74" spans="3:3" s="62" customFormat="1" ht="15.6" hidden="1">
      <c r="C74" s="63"/>
    </row>
    <row r="75" spans="3:3" s="62" customFormat="1" ht="15.6" hidden="1">
      <c r="C75" s="63"/>
    </row>
    <row r="76" spans="3:3" s="62" customFormat="1" ht="15.6" hidden="1">
      <c r="C76" s="63"/>
    </row>
    <row r="77" spans="3:3" s="62" customFormat="1" ht="15.6" hidden="1">
      <c r="C77" s="63"/>
    </row>
    <row r="78" spans="3:3" s="62" customFormat="1" ht="15.6" hidden="1">
      <c r="C78" s="63"/>
    </row>
    <row r="79" spans="3:3" s="62" customFormat="1" ht="15.6" hidden="1">
      <c r="C79" s="63"/>
    </row>
    <row r="80" spans="3:3" s="62" customFormat="1" ht="15.6" hidden="1">
      <c r="C80" s="63"/>
    </row>
    <row r="81" spans="3:3" s="62" customFormat="1" ht="15.6" hidden="1">
      <c r="C81" s="63"/>
    </row>
    <row r="82" spans="3:3" s="62" customFormat="1" ht="15.6" hidden="1">
      <c r="C82" s="63"/>
    </row>
    <row r="83" spans="3:3" s="62" customFormat="1" ht="15.6" hidden="1">
      <c r="C83" s="63"/>
    </row>
    <row r="84" spans="3:3" s="62" customFormat="1" ht="15.6" hidden="1">
      <c r="C84" s="63"/>
    </row>
    <row r="85" spans="3:3" s="62" customFormat="1" ht="15.6" hidden="1">
      <c r="C85" s="63"/>
    </row>
    <row r="86" spans="3:3" s="62" customFormat="1" ht="15.6" hidden="1">
      <c r="C86" s="63"/>
    </row>
    <row r="87" spans="3:3" s="62" customFormat="1" ht="15.6" hidden="1">
      <c r="C87" s="63"/>
    </row>
    <row r="88" spans="3:3" s="62" customFormat="1" ht="15.6" hidden="1">
      <c r="C88" s="63"/>
    </row>
    <row r="89" spans="3:3" s="62" customFormat="1" ht="15.6" hidden="1">
      <c r="C89" s="63"/>
    </row>
    <row r="90" spans="3:3" s="62" customFormat="1" ht="15.6" hidden="1">
      <c r="C90" s="63"/>
    </row>
    <row r="91" spans="3:3" s="62" customFormat="1" ht="15.6" hidden="1">
      <c r="C91" s="63"/>
    </row>
    <row r="92" spans="3:3" s="62" customFormat="1" ht="15.6" hidden="1">
      <c r="C92" s="63"/>
    </row>
    <row r="93" spans="3:3" s="62" customFormat="1" ht="15.6" hidden="1">
      <c r="C93" s="63"/>
    </row>
    <row r="94" spans="3:3" s="62" customFormat="1" ht="15.6" hidden="1">
      <c r="C94" s="63"/>
    </row>
    <row r="95" spans="3:3" s="62" customFormat="1" ht="15.6" hidden="1">
      <c r="C95" s="63"/>
    </row>
    <row r="96" spans="3:3" s="62" customFormat="1" ht="15.6" hidden="1">
      <c r="C96" s="63"/>
    </row>
    <row r="97" spans="3:3" s="62" customFormat="1" ht="15.6" hidden="1">
      <c r="C97" s="63"/>
    </row>
    <row r="98" spans="3:3" s="62" customFormat="1" ht="15.6" hidden="1">
      <c r="C98" s="63"/>
    </row>
    <row r="99" spans="3:3" s="62" customFormat="1" ht="15.6" hidden="1">
      <c r="C99" s="63"/>
    </row>
    <row r="100" spans="3:3" s="62" customFormat="1" ht="15.6" hidden="1">
      <c r="C100" s="63"/>
    </row>
    <row r="101" spans="3:3" s="62" customFormat="1" ht="15.6" hidden="1">
      <c r="C101" s="63"/>
    </row>
    <row r="102" spans="3:3" s="62" customFormat="1" ht="15.6" hidden="1">
      <c r="C102" s="63"/>
    </row>
    <row r="103" spans="3:3" s="62" customFormat="1" ht="15.6" hidden="1">
      <c r="C103" s="63"/>
    </row>
    <row r="104" spans="3:3" s="62" customFormat="1" ht="15.6" hidden="1">
      <c r="C104" s="63"/>
    </row>
    <row r="105" spans="3:3" s="62" customFormat="1" ht="15.6" hidden="1">
      <c r="C105" s="63"/>
    </row>
    <row r="106" spans="3:3" s="62" customFormat="1" ht="15.6" hidden="1">
      <c r="C106" s="63"/>
    </row>
    <row r="107" spans="3:3" s="62" customFormat="1" ht="15.6" hidden="1">
      <c r="C107" s="63"/>
    </row>
    <row r="108" spans="3:3" s="62" customFormat="1" ht="15.6" hidden="1">
      <c r="C108" s="63"/>
    </row>
    <row r="109" spans="3:3" s="62" customFormat="1" ht="15.6" hidden="1">
      <c r="C109" s="63"/>
    </row>
    <row r="110" spans="3:3" s="62" customFormat="1" ht="15.6" hidden="1">
      <c r="C110" s="63"/>
    </row>
    <row r="111" spans="3:3" s="62" customFormat="1" ht="15.6" hidden="1">
      <c r="C111" s="63"/>
    </row>
    <row r="112" spans="3:3" s="62" customFormat="1" ht="15.6" hidden="1">
      <c r="C112" s="63"/>
    </row>
    <row r="113" spans="3:3" s="62" customFormat="1" ht="15.6" hidden="1">
      <c r="C113" s="63"/>
    </row>
    <row r="114" spans="3:3" s="62" customFormat="1" ht="15.6" hidden="1">
      <c r="C114" s="63"/>
    </row>
    <row r="115" spans="3:3" s="62" customFormat="1" ht="15.6" hidden="1">
      <c r="C115" s="63"/>
    </row>
    <row r="116" spans="3:3" s="62" customFormat="1" ht="15.6" hidden="1">
      <c r="C116" s="63"/>
    </row>
    <row r="117" spans="3:3" s="62" customFormat="1" ht="15.6" hidden="1">
      <c r="C117" s="63"/>
    </row>
    <row r="118" spans="3:3" s="62" customFormat="1" ht="15.6" hidden="1">
      <c r="C118" s="63"/>
    </row>
    <row r="119" spans="3:3" s="62" customFormat="1" ht="15.6" hidden="1">
      <c r="C119" s="63"/>
    </row>
    <row r="120" spans="3:3" s="62" customFormat="1" ht="15.6" hidden="1">
      <c r="C120" s="63"/>
    </row>
    <row r="121" spans="3:3" s="62" customFormat="1" ht="15.6" hidden="1">
      <c r="C121" s="63"/>
    </row>
    <row r="122" spans="3:3" s="62" customFormat="1" ht="15.6" hidden="1">
      <c r="C122" s="63"/>
    </row>
    <row r="123" spans="3:3" s="62" customFormat="1" ht="15.6" hidden="1">
      <c r="C123" s="63"/>
    </row>
    <row r="124" spans="3:3" s="62" customFormat="1" ht="15.6" hidden="1">
      <c r="C124" s="63"/>
    </row>
    <row r="125" spans="3:3" s="62" customFormat="1" ht="15.6" hidden="1">
      <c r="C125" s="63"/>
    </row>
    <row r="126" spans="3:3" s="62" customFormat="1" ht="15.6" hidden="1">
      <c r="C126" s="63"/>
    </row>
    <row r="127" spans="3:3" s="62" customFormat="1" ht="15.6" hidden="1">
      <c r="C127" s="63"/>
    </row>
    <row r="128" spans="3:3" s="62" customFormat="1" ht="15.6" hidden="1">
      <c r="C128" s="63"/>
    </row>
    <row r="129" spans="3:3" s="62" customFormat="1" ht="15.6" hidden="1">
      <c r="C129" s="63"/>
    </row>
    <row r="130" spans="3:3" s="62" customFormat="1" ht="15.6" hidden="1">
      <c r="C130" s="63"/>
    </row>
    <row r="131" spans="3:3" s="62" customFormat="1" ht="15.6" hidden="1">
      <c r="C131" s="63"/>
    </row>
    <row r="132" spans="3:3" s="62" customFormat="1" ht="15.6" hidden="1">
      <c r="C132" s="63"/>
    </row>
    <row r="133" spans="3:3" s="62" customFormat="1" ht="15.6" hidden="1">
      <c r="C133" s="63"/>
    </row>
    <row r="134" spans="3:3" s="62" customFormat="1" ht="15.6" hidden="1">
      <c r="C134" s="63"/>
    </row>
    <row r="135" spans="3:3" s="62" customFormat="1" ht="15.6" hidden="1">
      <c r="C135" s="63"/>
    </row>
    <row r="136" spans="3:3" s="62" customFormat="1" ht="15.6" hidden="1">
      <c r="C136" s="63"/>
    </row>
    <row r="137" spans="3:3" s="62" customFormat="1" ht="15.6" hidden="1">
      <c r="C137" s="63"/>
    </row>
    <row r="138" spans="3:3" s="62" customFormat="1" ht="15.6" hidden="1">
      <c r="C138" s="63"/>
    </row>
    <row r="139" spans="3:3" s="62" customFormat="1" ht="15.6" hidden="1">
      <c r="C139" s="63"/>
    </row>
    <row r="140" spans="3:3" s="62" customFormat="1" ht="15.6" hidden="1">
      <c r="C140" s="63"/>
    </row>
    <row r="141" spans="3:3" s="62" customFormat="1" ht="15.6" hidden="1">
      <c r="C141" s="63"/>
    </row>
    <row r="142" spans="3:3" s="62" customFormat="1" ht="15.6" hidden="1">
      <c r="C142" s="63"/>
    </row>
    <row r="143" spans="3:3" s="62" customFormat="1" ht="15.6" hidden="1">
      <c r="C143" s="63"/>
    </row>
    <row r="144" spans="3:3" s="62" customFormat="1" ht="15.6" hidden="1">
      <c r="C144" s="63"/>
    </row>
    <row r="145" spans="3:3" s="62" customFormat="1" ht="15.6" hidden="1">
      <c r="C145" s="63"/>
    </row>
    <row r="146" spans="3:3" s="62" customFormat="1" ht="15.6" hidden="1">
      <c r="C146" s="63"/>
    </row>
    <row r="147" spans="3:3" s="62" customFormat="1" ht="15.6" hidden="1">
      <c r="C147" s="63"/>
    </row>
    <row r="148" spans="3:3" s="62" customFormat="1" ht="15.6" hidden="1">
      <c r="C148" s="63"/>
    </row>
    <row r="149" spans="3:3" s="62" customFormat="1" ht="15.6" hidden="1">
      <c r="C149" s="63"/>
    </row>
    <row r="150" spans="3:3" s="62" customFormat="1" ht="15.6" hidden="1">
      <c r="C150" s="63"/>
    </row>
    <row r="151" spans="3:3" s="62" customFormat="1" ht="15.6" hidden="1">
      <c r="C151" s="63"/>
    </row>
    <row r="152" spans="3:3" s="62" customFormat="1" ht="15.6" hidden="1">
      <c r="C152" s="63"/>
    </row>
    <row r="153" spans="3:3" s="62" customFormat="1" ht="15.6" hidden="1">
      <c r="C153" s="63"/>
    </row>
    <row r="154" spans="3:3" s="62" customFormat="1" ht="15.6" hidden="1">
      <c r="C154" s="63"/>
    </row>
    <row r="155" spans="3:3" s="62" customFormat="1" ht="15.6" hidden="1">
      <c r="C155" s="63"/>
    </row>
    <row r="156" spans="3:3" s="62" customFormat="1" ht="15.6" hidden="1">
      <c r="C156" s="63"/>
    </row>
    <row r="157" spans="3:3" s="62" customFormat="1" ht="15.6" hidden="1">
      <c r="C157" s="63"/>
    </row>
    <row r="158" spans="3:3" s="62" customFormat="1" ht="15.6" hidden="1">
      <c r="C158" s="63"/>
    </row>
    <row r="159" spans="3:3" s="62" customFormat="1" ht="15.6" hidden="1">
      <c r="C159" s="63"/>
    </row>
    <row r="160" spans="3:3" s="62" customFormat="1" ht="15.6" hidden="1">
      <c r="C160" s="63"/>
    </row>
    <row r="161" spans="3:3" s="62" customFormat="1" ht="15.6" hidden="1">
      <c r="C161" s="63"/>
    </row>
    <row r="162" spans="3:3" s="62" customFormat="1" ht="15.6" hidden="1">
      <c r="C162" s="63"/>
    </row>
    <row r="163" spans="3:3" s="62" customFormat="1" ht="15.6" hidden="1">
      <c r="C163" s="63"/>
    </row>
    <row r="164" spans="3:3" s="62" customFormat="1" ht="15.6" hidden="1">
      <c r="C164" s="63"/>
    </row>
    <row r="165" spans="3:3" s="62" customFormat="1" ht="15.6" hidden="1">
      <c r="C165" s="63"/>
    </row>
    <row r="166" spans="3:3" s="62" customFormat="1" ht="15.6" hidden="1">
      <c r="C166" s="63"/>
    </row>
    <row r="167" spans="3:3" s="62" customFormat="1" ht="15.6" hidden="1">
      <c r="C167" s="63"/>
    </row>
    <row r="168" spans="3:3" s="62" customFormat="1" ht="15.6" hidden="1">
      <c r="C168" s="63"/>
    </row>
    <row r="169" spans="3:3" s="62" customFormat="1" ht="15.6" hidden="1">
      <c r="C169" s="63"/>
    </row>
    <row r="170" spans="3:3" s="62" customFormat="1" ht="15.6" hidden="1">
      <c r="C170" s="63"/>
    </row>
    <row r="171" spans="3:3" s="62" customFormat="1" ht="15.6" hidden="1">
      <c r="C171" s="63"/>
    </row>
    <row r="172" spans="3:3" s="62" customFormat="1" ht="15.6" hidden="1">
      <c r="C172" s="63"/>
    </row>
    <row r="173" spans="3:3" s="62" customFormat="1" ht="15.6" hidden="1">
      <c r="C173" s="63"/>
    </row>
    <row r="174" spans="3:3" s="62" customFormat="1" ht="15.6" hidden="1">
      <c r="C174" s="63"/>
    </row>
    <row r="175" spans="3:3" s="62" customFormat="1" ht="15.6" hidden="1">
      <c r="C175" s="63"/>
    </row>
    <row r="176" spans="3:3" s="62" customFormat="1" ht="15.6" hidden="1">
      <c r="C176" s="63"/>
    </row>
    <row r="177" spans="3:3" s="62" customFormat="1" ht="15.6" hidden="1">
      <c r="C177" s="63"/>
    </row>
    <row r="178" spans="3:3" s="62" customFormat="1" ht="15.6" hidden="1">
      <c r="C178" s="63"/>
    </row>
    <row r="179" spans="3:3" s="62" customFormat="1" ht="15.6" hidden="1">
      <c r="C179" s="63"/>
    </row>
    <row r="180" spans="3:3" s="62" customFormat="1" ht="15.6" hidden="1">
      <c r="C180" s="63"/>
    </row>
    <row r="181" spans="3:3" s="62" customFormat="1" ht="15.6" hidden="1">
      <c r="C181" s="63"/>
    </row>
    <row r="182" spans="3:3" s="62" customFormat="1" ht="15.6" hidden="1">
      <c r="C182" s="63"/>
    </row>
    <row r="183" spans="3:3" s="62" customFormat="1" ht="15.6" hidden="1">
      <c r="C183" s="63"/>
    </row>
    <row r="184" spans="3:3" s="62" customFormat="1" ht="15.6" hidden="1">
      <c r="C184" s="63"/>
    </row>
    <row r="185" spans="3:3" s="62" customFormat="1" ht="15.6" hidden="1">
      <c r="C185" s="63"/>
    </row>
    <row r="186" spans="3:3" s="62" customFormat="1" ht="15.6" hidden="1">
      <c r="C186" s="63"/>
    </row>
    <row r="187" spans="3:3" s="62" customFormat="1" ht="15.6" hidden="1">
      <c r="C187" s="63"/>
    </row>
    <row r="188" spans="3:3" s="62" customFormat="1" ht="15.6" hidden="1">
      <c r="C188" s="63"/>
    </row>
    <row r="189" spans="3:3" s="62" customFormat="1" ht="15.6" hidden="1">
      <c r="C189" s="63"/>
    </row>
    <row r="190" spans="3:3" s="62" customFormat="1" ht="15.6" hidden="1">
      <c r="C190" s="63"/>
    </row>
    <row r="191" spans="3:3" s="62" customFormat="1" ht="15.6" hidden="1">
      <c r="C191" s="63"/>
    </row>
    <row r="192" spans="3:3" s="62" customFormat="1" ht="15.6" hidden="1">
      <c r="C192" s="63"/>
    </row>
    <row r="193" spans="3:3" s="62" customFormat="1" ht="15.6" hidden="1">
      <c r="C193" s="63"/>
    </row>
    <row r="194" spans="3:3" s="62" customFormat="1" ht="15.6" hidden="1">
      <c r="C194" s="63"/>
    </row>
    <row r="195" spans="3:3" s="62" customFormat="1" ht="15.6" hidden="1">
      <c r="C195" s="63"/>
    </row>
    <row r="196" spans="3:3" s="62" customFormat="1" ht="15.6" hidden="1">
      <c r="C196" s="63"/>
    </row>
    <row r="197" spans="3:3" s="62" customFormat="1" ht="15.6" hidden="1">
      <c r="C197" s="63"/>
    </row>
    <row r="198" spans="3:3" s="62" customFormat="1" ht="15.6" hidden="1">
      <c r="C198" s="63"/>
    </row>
    <row r="199" spans="3:3" s="62" customFormat="1" ht="15.6" hidden="1">
      <c r="C199" s="63"/>
    </row>
    <row r="200" spans="3:3" s="62" customFormat="1" ht="15.6" hidden="1">
      <c r="C200" s="63"/>
    </row>
    <row r="201" spans="3:3" s="62" customFormat="1" ht="15.6" hidden="1">
      <c r="C201" s="63"/>
    </row>
    <row r="202" spans="3:3" s="62" customFormat="1" ht="15.6" hidden="1">
      <c r="C202" s="63"/>
    </row>
    <row r="203" spans="3:3" s="62" customFormat="1" ht="15.6" hidden="1">
      <c r="C203" s="63"/>
    </row>
    <row r="204" spans="3:3" s="62" customFormat="1" ht="15.6" hidden="1">
      <c r="C204" s="63"/>
    </row>
    <row r="205" spans="3:3" s="62" customFormat="1" ht="15.6" hidden="1">
      <c r="C205" s="63"/>
    </row>
    <row r="206" spans="3:3" s="62" customFormat="1" ht="15.6" hidden="1">
      <c r="C206" s="63"/>
    </row>
    <row r="207" spans="3:3" s="62" customFormat="1" ht="15.6" hidden="1">
      <c r="C207" s="63"/>
    </row>
    <row r="208" spans="3:3" s="62" customFormat="1" ht="15.6" hidden="1">
      <c r="C208" s="63"/>
    </row>
    <row r="209" spans="3:3" s="62" customFormat="1" ht="15.6" hidden="1">
      <c r="C209" s="63"/>
    </row>
    <row r="210" spans="3:3" s="62" customFormat="1" ht="15.6" hidden="1">
      <c r="C210" s="63"/>
    </row>
    <row r="211" spans="3:3" s="62" customFormat="1" ht="15.6" hidden="1">
      <c r="C211" s="63"/>
    </row>
    <row r="212" spans="3:3" s="62" customFormat="1" ht="15.6" hidden="1">
      <c r="C212" s="63"/>
    </row>
    <row r="213" spans="3:3" s="62" customFormat="1" ht="15.6" hidden="1">
      <c r="C213" s="63"/>
    </row>
    <row r="214" spans="3:3" s="62" customFormat="1" ht="15.6" hidden="1">
      <c r="C214" s="63"/>
    </row>
    <row r="215" spans="3:3" s="62" customFormat="1" ht="15.6" hidden="1">
      <c r="C215" s="63"/>
    </row>
    <row r="216" spans="3:3" s="62" customFormat="1" ht="15.6" hidden="1">
      <c r="C216" s="63"/>
    </row>
    <row r="217" spans="3:3" s="62" customFormat="1" ht="15.6" hidden="1">
      <c r="C217" s="63"/>
    </row>
    <row r="218" spans="3:3" s="62" customFormat="1" ht="15.6" hidden="1">
      <c r="C218" s="63"/>
    </row>
    <row r="219" spans="3:3" s="62" customFormat="1" ht="15.6" hidden="1">
      <c r="C219" s="63"/>
    </row>
    <row r="220" spans="3:3" s="62" customFormat="1" ht="15.6" hidden="1">
      <c r="C220" s="63"/>
    </row>
    <row r="221" spans="3:3" s="62" customFormat="1" ht="15.6" hidden="1">
      <c r="C221" s="63"/>
    </row>
    <row r="222" spans="3:3" s="62" customFormat="1" ht="15.6" hidden="1">
      <c r="C222" s="63"/>
    </row>
    <row r="223" spans="3:3" s="62" customFormat="1" ht="15.6" hidden="1">
      <c r="C223" s="63"/>
    </row>
    <row r="224" spans="3:3" s="62" customFormat="1" ht="15.6" hidden="1">
      <c r="C224" s="63"/>
    </row>
    <row r="225" spans="3:3" s="62" customFormat="1" ht="15.6" hidden="1">
      <c r="C225" s="63"/>
    </row>
    <row r="226" spans="3:3" s="62" customFormat="1" ht="15.6" hidden="1">
      <c r="C226" s="63"/>
    </row>
    <row r="227" spans="3:3" s="62" customFormat="1" ht="15.6" hidden="1">
      <c r="C227" s="63"/>
    </row>
    <row r="228" spans="3:3" s="62" customFormat="1" ht="15.6" hidden="1">
      <c r="C228" s="63"/>
    </row>
    <row r="229" spans="3:3" s="62" customFormat="1" ht="15.6" hidden="1">
      <c r="C229" s="63"/>
    </row>
    <row r="230" spans="3:3" s="62" customFormat="1" ht="15.6" hidden="1">
      <c r="C230" s="63"/>
    </row>
    <row r="231" spans="3:3" s="62" customFormat="1" ht="15.6" hidden="1">
      <c r="C231" s="63"/>
    </row>
    <row r="232" spans="3:3" s="62" customFormat="1" ht="15.6" hidden="1">
      <c r="C232" s="63"/>
    </row>
    <row r="233" spans="3:3" s="62" customFormat="1" ht="15.6" hidden="1">
      <c r="C233" s="63"/>
    </row>
    <row r="234" spans="3:3" s="62" customFormat="1" ht="15.6" hidden="1">
      <c r="C234" s="63"/>
    </row>
    <row r="235" spans="3:3" s="62" customFormat="1" ht="15.6" hidden="1">
      <c r="C235" s="63"/>
    </row>
    <row r="236" spans="3:3" s="62" customFormat="1" ht="15.6" hidden="1">
      <c r="C236" s="63"/>
    </row>
    <row r="237" spans="3:3" s="62" customFormat="1" ht="15.6" hidden="1">
      <c r="C237" s="63"/>
    </row>
    <row r="238" spans="3:3" s="62" customFormat="1" ht="15.6" hidden="1">
      <c r="C238" s="63"/>
    </row>
    <row r="239" spans="3:3" s="62" customFormat="1" ht="15.6" hidden="1">
      <c r="C239" s="63"/>
    </row>
    <row r="240" spans="3:3" s="62" customFormat="1" ht="15.6" hidden="1">
      <c r="C240" s="63"/>
    </row>
    <row r="241" spans="3:3" s="62" customFormat="1" ht="15.6" hidden="1">
      <c r="C241" s="63"/>
    </row>
    <row r="242" spans="3:3" s="62" customFormat="1" ht="15.6" hidden="1">
      <c r="C242" s="63"/>
    </row>
    <row r="243" spans="3:3" s="62" customFormat="1" ht="15.6" hidden="1">
      <c r="C243" s="63"/>
    </row>
    <row r="244" spans="3:3" s="62" customFormat="1" ht="15.6" hidden="1">
      <c r="C244" s="63"/>
    </row>
    <row r="245" spans="3:3" s="62" customFormat="1" ht="15.6" hidden="1">
      <c r="C245" s="63"/>
    </row>
    <row r="246" spans="3:3" s="62" customFormat="1" ht="15.6" hidden="1">
      <c r="C246" s="63"/>
    </row>
    <row r="247" spans="3:3" s="62" customFormat="1" ht="15.6" hidden="1">
      <c r="C247" s="63"/>
    </row>
    <row r="248" spans="3:3" s="62" customFormat="1" ht="15.6" hidden="1">
      <c r="C248" s="63"/>
    </row>
    <row r="249" spans="3:3" s="62" customFormat="1" ht="15.6" hidden="1">
      <c r="C249" s="63"/>
    </row>
    <row r="250" spans="3:3" s="62" customFormat="1" ht="15.6" hidden="1">
      <c r="C250" s="63"/>
    </row>
    <row r="251" spans="3:3" s="62" customFormat="1" ht="15.6" hidden="1">
      <c r="C251" s="63"/>
    </row>
    <row r="252" spans="3:3" s="62" customFormat="1" ht="15.6" hidden="1">
      <c r="C252" s="63"/>
    </row>
    <row r="253" spans="3:3" s="62" customFormat="1" ht="15.6" hidden="1">
      <c r="C253" s="63"/>
    </row>
    <row r="254" spans="3:3" s="62" customFormat="1" ht="15.6" hidden="1">
      <c r="C254" s="63"/>
    </row>
    <row r="255" spans="3:3" s="62" customFormat="1" ht="15.6" hidden="1">
      <c r="C255" s="63"/>
    </row>
    <row r="256" spans="3:3" s="62" customFormat="1" ht="15.6" hidden="1">
      <c r="C256" s="63"/>
    </row>
    <row r="257" spans="3:3" s="62" customFormat="1" ht="15.6" hidden="1">
      <c r="C257" s="63"/>
    </row>
    <row r="258" spans="3:3" s="62" customFormat="1" ht="15.6" hidden="1">
      <c r="C258" s="63"/>
    </row>
    <row r="259" spans="3:3" s="62" customFormat="1" ht="15.6" hidden="1">
      <c r="C259" s="63"/>
    </row>
    <row r="260" spans="3:3" s="62" customFormat="1" ht="15.6" hidden="1">
      <c r="C260" s="63"/>
    </row>
    <row r="261" spans="3:3" s="62" customFormat="1" ht="15.6" hidden="1">
      <c r="C261" s="63"/>
    </row>
    <row r="262" spans="3:3" s="62" customFormat="1" ht="15.6" hidden="1">
      <c r="C262" s="63"/>
    </row>
    <row r="263" spans="3:3" s="62" customFormat="1" ht="15.6" hidden="1">
      <c r="C263" s="63"/>
    </row>
    <row r="264" spans="3:3" s="62" customFormat="1" ht="15.6" hidden="1">
      <c r="C264" s="63"/>
    </row>
    <row r="265" spans="3:3" s="62" customFormat="1" ht="15.6" hidden="1">
      <c r="C265" s="63"/>
    </row>
    <row r="266" spans="3:3" s="62" customFormat="1" ht="15.6" hidden="1">
      <c r="C266" s="63"/>
    </row>
    <row r="267" spans="3:3" s="62" customFormat="1" ht="15.6" hidden="1">
      <c r="C267" s="63"/>
    </row>
    <row r="268" spans="3:3" s="62" customFormat="1" ht="15.6" hidden="1">
      <c r="C268" s="63"/>
    </row>
    <row r="269" spans="3:3" s="62" customFormat="1" ht="15.6" hidden="1">
      <c r="C269" s="63"/>
    </row>
    <row r="270" spans="3:3" s="62" customFormat="1" ht="15.6" hidden="1">
      <c r="C270" s="63"/>
    </row>
    <row r="271" spans="3:3" s="62" customFormat="1" ht="15.6" hidden="1">
      <c r="C271" s="63"/>
    </row>
    <row r="272" spans="3:3" s="62" customFormat="1" ht="15.6" hidden="1">
      <c r="C272" s="63"/>
    </row>
    <row r="273" spans="3:3" s="62" customFormat="1" ht="15.6" hidden="1">
      <c r="C273" s="63"/>
    </row>
    <row r="274" spans="3:3" s="62" customFormat="1" ht="15.6" hidden="1">
      <c r="C274" s="63"/>
    </row>
    <row r="275" spans="3:3" s="62" customFormat="1" ht="15.6" hidden="1">
      <c r="C275" s="63"/>
    </row>
    <row r="276" spans="3:3" s="62" customFormat="1" ht="15.6" hidden="1">
      <c r="C276" s="63"/>
    </row>
    <row r="277" spans="3:3" s="62" customFormat="1" ht="15.6" hidden="1">
      <c r="C277" s="63"/>
    </row>
    <row r="278" spans="3:3" s="62" customFormat="1" ht="15.6" hidden="1">
      <c r="C278" s="63"/>
    </row>
    <row r="279" spans="3:3" s="62" customFormat="1" ht="15.6" hidden="1">
      <c r="C279" s="63"/>
    </row>
    <row r="280" spans="3:3" s="62" customFormat="1" ht="15.6" hidden="1">
      <c r="C280" s="63"/>
    </row>
    <row r="281" spans="3:3" s="62" customFormat="1" ht="15.6" hidden="1">
      <c r="C281" s="63"/>
    </row>
    <row r="282" spans="3:3" s="62" customFormat="1" ht="15.6" hidden="1">
      <c r="C282" s="63"/>
    </row>
    <row r="283" spans="3:3" s="62" customFormat="1" ht="15.6" hidden="1">
      <c r="C283" s="63"/>
    </row>
    <row r="284" spans="3:3" s="62" customFormat="1" ht="15.6" hidden="1">
      <c r="C284" s="63"/>
    </row>
    <row r="285" spans="3:3" s="62" customFormat="1" ht="15.6" hidden="1">
      <c r="C285" s="63"/>
    </row>
    <row r="286" spans="3:3" s="62" customFormat="1" ht="15.6" hidden="1">
      <c r="C286" s="63"/>
    </row>
    <row r="287" spans="3:3" s="62" customFormat="1" ht="15.6" hidden="1">
      <c r="C287" s="63"/>
    </row>
    <row r="288" spans="3:3" s="62" customFormat="1" ht="15.6" hidden="1">
      <c r="C288" s="63"/>
    </row>
    <row r="289" spans="3:3" s="62" customFormat="1" ht="15.6" hidden="1">
      <c r="C289" s="63"/>
    </row>
    <row r="290" spans="3:3" s="62" customFormat="1" ht="15.6" hidden="1">
      <c r="C290" s="63"/>
    </row>
    <row r="291" spans="3:3" s="62" customFormat="1" ht="15.6" hidden="1">
      <c r="C291" s="63"/>
    </row>
    <row r="292" spans="3:3" s="62" customFormat="1" ht="15.6" hidden="1">
      <c r="C292" s="63"/>
    </row>
    <row r="293" spans="3:3" s="62" customFormat="1" ht="15.6" hidden="1">
      <c r="C293" s="63"/>
    </row>
    <row r="294" spans="3:3" s="62" customFormat="1" ht="15.6" hidden="1">
      <c r="C294" s="63"/>
    </row>
    <row r="295" spans="3:3" s="62" customFormat="1" ht="15.6" hidden="1">
      <c r="C295" s="63"/>
    </row>
    <row r="296" spans="3:3" s="62" customFormat="1" ht="15.6" hidden="1">
      <c r="C296" s="63"/>
    </row>
    <row r="297" spans="3:3" s="62" customFormat="1" ht="15.6" hidden="1">
      <c r="C297" s="63"/>
    </row>
    <row r="298" spans="3:3" s="62" customFormat="1" ht="15.6" hidden="1">
      <c r="C298" s="63"/>
    </row>
    <row r="299" spans="3:3" s="62" customFormat="1" ht="15.6" hidden="1">
      <c r="C299" s="63"/>
    </row>
    <row r="300" spans="3:3" s="62" customFormat="1" ht="15.6" hidden="1">
      <c r="C300" s="63"/>
    </row>
    <row r="301" spans="3:3" s="62" customFormat="1" ht="15.6" hidden="1">
      <c r="C301" s="63"/>
    </row>
    <row r="302" spans="3:3" s="62" customFormat="1" ht="15.6" hidden="1">
      <c r="C302" s="63"/>
    </row>
    <row r="303" spans="3:3" s="62" customFormat="1" ht="15.6" hidden="1">
      <c r="C303" s="63"/>
    </row>
    <row r="304" spans="3:3" s="62" customFormat="1" ht="15.6" hidden="1">
      <c r="C304" s="63"/>
    </row>
    <row r="305" spans="3:3" s="62" customFormat="1" ht="15.6" hidden="1">
      <c r="C305" s="63"/>
    </row>
    <row r="306" spans="3:3" s="62" customFormat="1" ht="15.6" hidden="1">
      <c r="C306" s="63"/>
    </row>
    <row r="307" spans="3:3" s="62" customFormat="1" ht="15.6" hidden="1">
      <c r="C307" s="63"/>
    </row>
    <row r="308" spans="3:3" s="62" customFormat="1" ht="15.6" hidden="1">
      <c r="C308" s="63"/>
    </row>
    <row r="309" spans="3:3" s="62" customFormat="1" ht="15.6" hidden="1">
      <c r="C309" s="63"/>
    </row>
    <row r="310" spans="3:3" s="62" customFormat="1" ht="15.6" hidden="1">
      <c r="C310" s="63"/>
    </row>
    <row r="311" spans="3:3" s="62" customFormat="1" ht="15.6" hidden="1">
      <c r="C311" s="63"/>
    </row>
    <row r="312" spans="3:3" s="62" customFormat="1" ht="15.6" hidden="1">
      <c r="C312" s="63"/>
    </row>
    <row r="313" spans="3:3" s="62" customFormat="1" ht="15.6" hidden="1">
      <c r="C313" s="63"/>
    </row>
    <row r="314" spans="3:3" s="62" customFormat="1" ht="15.6" hidden="1">
      <c r="C314" s="63"/>
    </row>
    <row r="315" spans="3:3" s="62" customFormat="1" ht="15.6" hidden="1">
      <c r="C315" s="63"/>
    </row>
    <row r="316" spans="3:3" s="62" customFormat="1" ht="15.6" hidden="1">
      <c r="C316" s="63"/>
    </row>
    <row r="317" spans="3:3" s="62" customFormat="1" ht="15.6" hidden="1">
      <c r="C317" s="63"/>
    </row>
    <row r="318" spans="3:3" s="62" customFormat="1" ht="15.6" hidden="1">
      <c r="C318" s="63"/>
    </row>
    <row r="319" spans="3:3" s="62" customFormat="1" ht="15.6" hidden="1">
      <c r="C319" s="63"/>
    </row>
    <row r="320" spans="3:3" s="62" customFormat="1" ht="15.6" hidden="1">
      <c r="C320" s="63"/>
    </row>
    <row r="321" spans="3:3" s="62" customFormat="1" ht="15.6" hidden="1">
      <c r="C321" s="63"/>
    </row>
    <row r="322" spans="3:3" s="62" customFormat="1" ht="15.6" hidden="1">
      <c r="C322" s="63"/>
    </row>
    <row r="323" spans="3:3" s="62" customFormat="1" ht="15.6" hidden="1">
      <c r="C323" s="63"/>
    </row>
    <row r="324" spans="3:3" s="62" customFormat="1" ht="15.6" hidden="1">
      <c r="C324" s="63"/>
    </row>
    <row r="325" spans="3:3" s="62" customFormat="1" ht="15.6" hidden="1">
      <c r="C325" s="63"/>
    </row>
    <row r="326" spans="3:3" s="62" customFormat="1" ht="15.6" hidden="1">
      <c r="C326" s="63"/>
    </row>
    <row r="327" spans="3:3" s="62" customFormat="1" ht="15.6" hidden="1">
      <c r="C327" s="63"/>
    </row>
    <row r="328" spans="3:3" s="62" customFormat="1" ht="15.6" hidden="1">
      <c r="C328" s="63"/>
    </row>
    <row r="329" spans="3:3" s="62" customFormat="1" ht="15.6" hidden="1">
      <c r="C329" s="63"/>
    </row>
    <row r="330" spans="3:3" s="62" customFormat="1" ht="15.6" hidden="1">
      <c r="C330" s="63"/>
    </row>
    <row r="331" spans="3:3" s="62" customFormat="1" ht="15.6" hidden="1">
      <c r="C331" s="63"/>
    </row>
    <row r="332" spans="3:3" s="62" customFormat="1" ht="15.6" hidden="1">
      <c r="C332" s="63"/>
    </row>
    <row r="333" spans="3:3" s="62" customFormat="1" ht="15.6" hidden="1">
      <c r="C333" s="63"/>
    </row>
    <row r="334" spans="3:3" s="62" customFormat="1" ht="15.6" hidden="1">
      <c r="C334" s="63"/>
    </row>
    <row r="335" spans="3:3" s="62" customFormat="1" ht="15.6" hidden="1">
      <c r="C335" s="63"/>
    </row>
    <row r="336" spans="3:3" s="62" customFormat="1" ht="15.6" hidden="1">
      <c r="C336" s="63"/>
    </row>
    <row r="337" spans="3:3" s="62" customFormat="1" ht="15.6" hidden="1">
      <c r="C337" s="63"/>
    </row>
    <row r="338" spans="3:3" s="62" customFormat="1" ht="15.6" hidden="1">
      <c r="C338" s="63"/>
    </row>
    <row r="339" spans="3:3" s="62" customFormat="1" ht="15.6" hidden="1">
      <c r="C339" s="63"/>
    </row>
    <row r="340" spans="3:3" s="62" customFormat="1" ht="15.6" hidden="1">
      <c r="C340" s="63"/>
    </row>
    <row r="341" spans="3:3" s="62" customFormat="1" ht="15.6" hidden="1">
      <c r="C341" s="63"/>
    </row>
    <row r="342" spans="3:3" s="62" customFormat="1" ht="15.6" hidden="1">
      <c r="C342" s="63"/>
    </row>
    <row r="343" spans="3:3" s="62" customFormat="1" ht="15.6" hidden="1">
      <c r="C343" s="63"/>
    </row>
    <row r="344" spans="3:3" s="62" customFormat="1" ht="15.6" hidden="1">
      <c r="C344" s="63"/>
    </row>
    <row r="345" spans="3:3" s="62" customFormat="1" ht="15.6" hidden="1">
      <c r="C345" s="63"/>
    </row>
    <row r="346" spans="3:3" s="62" customFormat="1" ht="15.6" hidden="1">
      <c r="C346" s="63"/>
    </row>
    <row r="347" spans="3:3" s="62" customFormat="1" ht="15.6" hidden="1">
      <c r="C347" s="63"/>
    </row>
    <row r="348" spans="3:3" s="62" customFormat="1" ht="15.6" hidden="1">
      <c r="C348" s="63"/>
    </row>
    <row r="349" spans="3:3" s="62" customFormat="1" ht="15.6" hidden="1">
      <c r="C349" s="63"/>
    </row>
    <row r="350" spans="3:3" s="62" customFormat="1" ht="15.6" hidden="1">
      <c r="C350" s="63"/>
    </row>
    <row r="351" spans="3:3" s="62" customFormat="1" ht="15.6" hidden="1">
      <c r="C351" s="63"/>
    </row>
    <row r="352" spans="3:3" s="62" customFormat="1" ht="15.6" hidden="1">
      <c r="C352" s="63"/>
    </row>
    <row r="353" spans="3:3" s="62" customFormat="1" ht="15.6" hidden="1">
      <c r="C353" s="63"/>
    </row>
    <row r="354" spans="3:3" s="62" customFormat="1" ht="15.6" hidden="1">
      <c r="C354" s="63"/>
    </row>
    <row r="355" spans="3:3" s="62" customFormat="1" ht="15.6" hidden="1">
      <c r="C355" s="63"/>
    </row>
    <row r="356" spans="3:3" s="62" customFormat="1" ht="15.6" hidden="1">
      <c r="C356" s="63"/>
    </row>
    <row r="357" spans="3:3" s="62" customFormat="1" ht="15.6" hidden="1">
      <c r="C357" s="63"/>
    </row>
    <row r="358" spans="3:3" s="62" customFormat="1" ht="15.6" hidden="1">
      <c r="C358" s="63"/>
    </row>
    <row r="359" spans="3:3" s="62" customFormat="1" ht="15.6" hidden="1">
      <c r="C359" s="63"/>
    </row>
    <row r="360" spans="3:3" s="62" customFormat="1" ht="15.6" hidden="1">
      <c r="C360" s="63"/>
    </row>
    <row r="361" spans="3:3" s="62" customFormat="1" ht="15.6" hidden="1">
      <c r="C361" s="63"/>
    </row>
    <row r="362" spans="3:3" s="62" customFormat="1" ht="15.6" hidden="1">
      <c r="C362" s="63"/>
    </row>
    <row r="363" spans="3:3" s="62" customFormat="1" ht="15.6" hidden="1">
      <c r="C363" s="63"/>
    </row>
    <row r="364" spans="3:3" s="62" customFormat="1" ht="15.6" hidden="1">
      <c r="C364" s="63"/>
    </row>
    <row r="365" spans="3:3" s="62" customFormat="1" ht="15.6" hidden="1">
      <c r="C365" s="63"/>
    </row>
    <row r="366" spans="3:3" s="62" customFormat="1" ht="15.6" hidden="1">
      <c r="C366" s="63"/>
    </row>
    <row r="367" spans="3:3" s="62" customFormat="1" ht="15.6" hidden="1">
      <c r="C367" s="63"/>
    </row>
    <row r="368" spans="3:3" s="62" customFormat="1" ht="15.6" hidden="1">
      <c r="C368" s="63"/>
    </row>
    <row r="369" spans="3:3" s="62" customFormat="1" ht="15.6" hidden="1">
      <c r="C369" s="63"/>
    </row>
    <row r="370" spans="3:3" s="62" customFormat="1" ht="15.6" hidden="1">
      <c r="C370" s="63"/>
    </row>
    <row r="371" spans="3:3" s="62" customFormat="1" ht="15.6" hidden="1">
      <c r="C371" s="63"/>
    </row>
    <row r="372" spans="3:3" s="62" customFormat="1" ht="15.6" hidden="1">
      <c r="C372" s="63"/>
    </row>
    <row r="373" spans="3:3" s="62" customFormat="1" ht="15.6" hidden="1">
      <c r="C373" s="63"/>
    </row>
    <row r="374" spans="3:3" s="62" customFormat="1" ht="15.6" hidden="1">
      <c r="C374" s="63"/>
    </row>
    <row r="375" spans="3:3" s="62" customFormat="1" ht="15.6" hidden="1">
      <c r="C375" s="63"/>
    </row>
    <row r="376" spans="3:3" s="62" customFormat="1" ht="15.6" hidden="1">
      <c r="C376" s="63"/>
    </row>
    <row r="377" spans="3:3" s="62" customFormat="1" ht="15.6" hidden="1">
      <c r="C377" s="63"/>
    </row>
    <row r="378" spans="3:3" s="62" customFormat="1" ht="15.6" hidden="1">
      <c r="C378" s="63"/>
    </row>
    <row r="379" spans="3:3" s="62" customFormat="1" ht="15.6" hidden="1">
      <c r="C379" s="63"/>
    </row>
    <row r="380" spans="3:3" s="62" customFormat="1" ht="15.6" hidden="1">
      <c r="C380" s="63"/>
    </row>
    <row r="381" spans="3:3" s="62" customFormat="1" ht="15.6" hidden="1">
      <c r="C381" s="63"/>
    </row>
    <row r="382" spans="3:3" s="62" customFormat="1" ht="15.6" hidden="1">
      <c r="C382" s="63"/>
    </row>
    <row r="383" spans="3:3" s="62" customFormat="1" ht="15.6" hidden="1">
      <c r="C383" s="63"/>
    </row>
    <row r="384" spans="3:3" s="62" customFormat="1" ht="15.6" hidden="1">
      <c r="C384" s="63"/>
    </row>
    <row r="385" spans="3:3" s="62" customFormat="1" ht="15.6" hidden="1">
      <c r="C385" s="63"/>
    </row>
    <row r="386" spans="3:3" s="62" customFormat="1" ht="15.6" hidden="1">
      <c r="C386" s="63"/>
    </row>
    <row r="387" spans="3:3" s="62" customFormat="1" ht="15.6" hidden="1">
      <c r="C387" s="63"/>
    </row>
    <row r="388" spans="3:3" s="62" customFormat="1" ht="15.6" hidden="1">
      <c r="C388" s="63"/>
    </row>
    <row r="389" spans="3:3" s="62" customFormat="1" ht="15.6" hidden="1">
      <c r="C389" s="63"/>
    </row>
    <row r="390" spans="3:3" s="62" customFormat="1" ht="15.6" hidden="1">
      <c r="C390" s="63"/>
    </row>
    <row r="391" spans="3:3" s="62" customFormat="1" ht="15.6" hidden="1">
      <c r="C391" s="63"/>
    </row>
    <row r="392" spans="3:3" s="62" customFormat="1" ht="15.6" hidden="1">
      <c r="C392" s="63"/>
    </row>
    <row r="393" spans="3:3" s="62" customFormat="1" ht="15.6" hidden="1">
      <c r="C393" s="63"/>
    </row>
    <row r="394" spans="3:3" s="62" customFormat="1" ht="15.6" hidden="1">
      <c r="C394" s="63"/>
    </row>
    <row r="395" spans="3:3" s="62" customFormat="1" ht="15.6" hidden="1">
      <c r="C395" s="63"/>
    </row>
    <row r="396" spans="3:3" s="62" customFormat="1" ht="15.6" hidden="1">
      <c r="C396" s="63"/>
    </row>
    <row r="397" spans="3:3" s="62" customFormat="1" ht="15.6" hidden="1">
      <c r="C397" s="63"/>
    </row>
    <row r="398" spans="3:3" s="62" customFormat="1" ht="15.6" hidden="1">
      <c r="C398" s="63"/>
    </row>
    <row r="399" spans="3:3" s="62" customFormat="1" ht="15.6" hidden="1">
      <c r="C399" s="63"/>
    </row>
    <row r="400" spans="3:3" s="62" customFormat="1" ht="15.6" hidden="1">
      <c r="C400" s="63"/>
    </row>
    <row r="401" spans="3:3" s="62" customFormat="1" ht="15.6" hidden="1">
      <c r="C401" s="63"/>
    </row>
    <row r="402" spans="3:3" s="62" customFormat="1" ht="15.6" hidden="1">
      <c r="C402" s="63"/>
    </row>
    <row r="403" spans="3:3" s="62" customFormat="1" ht="15.6" hidden="1">
      <c r="C403" s="63"/>
    </row>
    <row r="404" spans="3:3" s="62" customFormat="1" ht="15.75" hidden="1" customHeight="1">
      <c r="C404" s="63"/>
    </row>
  </sheetData>
  <mergeCells count="11">
    <mergeCell ref="D12:D23"/>
    <mergeCell ref="A8:C8"/>
    <mergeCell ref="A9:C9"/>
    <mergeCell ref="A10:C10"/>
    <mergeCell ref="A1:C1"/>
    <mergeCell ref="A2:C2"/>
    <mergeCell ref="A3:B3"/>
    <mergeCell ref="A4:B4"/>
    <mergeCell ref="A5:B5"/>
    <mergeCell ref="A6:C6"/>
    <mergeCell ref="A7:C7"/>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N378"/>
  <sheetViews>
    <sheetView showGridLines="0" topLeftCell="A36" zoomScaleNormal="100" workbookViewId="0">
      <selection activeCell="D1" sqref="D1"/>
    </sheetView>
  </sheetViews>
  <sheetFormatPr defaultColWidth="0" defaultRowHeight="15.75" customHeight="1" zeroHeight="1"/>
  <cols>
    <col min="1" max="1" width="11.42578125" style="17" customWidth="1"/>
    <col min="2" max="2" width="97" style="17" customWidth="1"/>
    <col min="3" max="3" width="27" style="38" customWidth="1"/>
    <col min="4" max="40" width="8.7109375" style="17" hidden="1" customWidth="1"/>
    <col min="41" max="16384" width="14.42578125" style="17" hidden="1"/>
  </cols>
  <sheetData>
    <row r="1" spans="1:39" s="22" customFormat="1" ht="49.5" customHeight="1">
      <c r="A1" s="157" t="s">
        <v>107</v>
      </c>
      <c r="B1" s="158"/>
      <c r="C1" s="159"/>
      <c r="D1" s="21"/>
    </row>
    <row r="2" spans="1:39" ht="15.6">
      <c r="A2" s="160" t="s">
        <v>8</v>
      </c>
      <c r="B2" s="161"/>
      <c r="C2" s="1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row>
    <row r="3" spans="1:39" ht="15.6">
      <c r="A3" s="166" t="s">
        <v>9</v>
      </c>
      <c r="B3" s="167"/>
      <c r="C3" s="89"/>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row>
    <row r="4" spans="1:39" ht="15.6">
      <c r="A4" s="166" t="s">
        <v>10</v>
      </c>
      <c r="B4" s="167"/>
      <c r="C4" s="89"/>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row>
    <row r="5" spans="1:39" ht="15.6">
      <c r="A5" s="166" t="s">
        <v>11</v>
      </c>
      <c r="B5" s="167"/>
      <c r="C5" s="89"/>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row>
    <row r="6" spans="1:39" ht="15.6">
      <c r="A6" s="163" t="s">
        <v>12</v>
      </c>
      <c r="B6" s="164"/>
      <c r="C6" s="165"/>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row>
    <row r="7" spans="1:39" ht="54" customHeight="1">
      <c r="A7" s="142" t="s">
        <v>13</v>
      </c>
      <c r="B7" s="174"/>
      <c r="C7" s="175"/>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row>
    <row r="8" spans="1:39" ht="47.1" customHeight="1">
      <c r="A8" s="148" t="s">
        <v>14</v>
      </c>
      <c r="B8" s="176"/>
      <c r="C8" s="177"/>
      <c r="D8" s="12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row>
    <row r="9" spans="1:39" s="98" customFormat="1" ht="30.95" customHeight="1">
      <c r="A9" s="178" t="s">
        <v>108</v>
      </c>
      <c r="B9" s="179"/>
      <c r="C9" s="180"/>
      <c r="D9" s="24"/>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row>
    <row r="10" spans="1:39" ht="36.6" customHeight="1">
      <c r="A10" s="181" t="s">
        <v>109</v>
      </c>
      <c r="B10" s="182"/>
      <c r="C10" s="183"/>
      <c r="D10" s="34"/>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row>
    <row r="11" spans="1:39" ht="15.6">
      <c r="A11" s="35" t="s">
        <v>17</v>
      </c>
      <c r="B11" s="15" t="s">
        <v>110</v>
      </c>
      <c r="C11" s="94" t="s">
        <v>111</v>
      </c>
      <c r="D11" s="62"/>
      <c r="E11" s="73"/>
      <c r="F11" s="73"/>
      <c r="G11" s="73"/>
      <c r="H11" s="73"/>
      <c r="I11" s="73"/>
      <c r="J11" s="73"/>
      <c r="K11" s="73"/>
      <c r="L11" s="73"/>
      <c r="M11" s="73"/>
      <c r="N11" s="73"/>
      <c r="O11" s="73"/>
      <c r="P11" s="73"/>
      <c r="Q11" s="73"/>
      <c r="R11" s="73"/>
      <c r="S11" s="73"/>
      <c r="T11" s="73"/>
      <c r="U11" s="73"/>
      <c r="V11" s="73"/>
      <c r="W11" s="73"/>
      <c r="X11" s="73"/>
      <c r="Y11" s="73"/>
      <c r="Z11" s="62"/>
      <c r="AA11" s="62"/>
      <c r="AB11" s="62"/>
      <c r="AC11" s="62"/>
      <c r="AD11" s="62"/>
      <c r="AE11" s="62"/>
      <c r="AF11" s="62"/>
      <c r="AG11" s="62"/>
      <c r="AH11" s="62"/>
      <c r="AI11" s="62"/>
      <c r="AJ11" s="62"/>
      <c r="AK11" s="62"/>
      <c r="AL11" s="62"/>
      <c r="AM11" s="62"/>
    </row>
    <row r="12" spans="1:39" ht="21.6" customHeight="1">
      <c r="A12" s="74" t="s">
        <v>112</v>
      </c>
      <c r="B12" s="87" t="s">
        <v>113</v>
      </c>
      <c r="C12" s="95" t="s">
        <v>78</v>
      </c>
      <c r="D12" s="36"/>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row>
    <row r="13" spans="1:39" ht="29.45" customHeight="1">
      <c r="A13" s="74" t="s">
        <v>114</v>
      </c>
      <c r="B13" s="87" t="s">
        <v>115</v>
      </c>
      <c r="C13" s="95" t="s">
        <v>78</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row>
    <row r="14" spans="1:39" ht="27.6" customHeight="1">
      <c r="A14" s="74" t="s">
        <v>116</v>
      </c>
      <c r="B14" s="87" t="s">
        <v>117</v>
      </c>
      <c r="C14" s="95" t="s">
        <v>78</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row>
    <row r="15" spans="1:39" ht="26.1" customHeight="1">
      <c r="A15" s="74" t="s">
        <v>118</v>
      </c>
      <c r="B15" s="87" t="s">
        <v>119</v>
      </c>
      <c r="C15" s="95" t="s">
        <v>78</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row>
    <row r="16" spans="1:39" ht="31.5" customHeight="1">
      <c r="A16" s="74" t="s">
        <v>120</v>
      </c>
      <c r="B16" s="87" t="s">
        <v>121</v>
      </c>
      <c r="C16" s="95" t="s">
        <v>78</v>
      </c>
      <c r="D16" s="7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row>
    <row r="17" spans="1:39" ht="33.950000000000003" customHeight="1">
      <c r="A17" s="74" t="s">
        <v>122</v>
      </c>
      <c r="B17" s="87" t="s">
        <v>123</v>
      </c>
      <c r="C17" s="95" t="s">
        <v>78</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row>
    <row r="18" spans="1:39" ht="24.6" customHeight="1">
      <c r="A18" s="74" t="s">
        <v>124</v>
      </c>
      <c r="B18" s="87" t="s">
        <v>125</v>
      </c>
      <c r="C18" s="95" t="s">
        <v>78</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row>
    <row r="19" spans="1:39" ht="32.1" customHeight="1">
      <c r="A19" s="74" t="s">
        <v>126</v>
      </c>
      <c r="B19" s="87" t="s">
        <v>127</v>
      </c>
      <c r="C19" s="95" t="s">
        <v>78</v>
      </c>
      <c r="D19" s="7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row>
    <row r="20" spans="1:39" ht="33.950000000000003" customHeight="1">
      <c r="A20" s="74" t="s">
        <v>128</v>
      </c>
      <c r="B20" s="87" t="s">
        <v>129</v>
      </c>
      <c r="C20" s="95" t="s">
        <v>78</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row>
    <row r="21" spans="1:39" ht="33.950000000000003" customHeight="1">
      <c r="A21" s="74" t="s">
        <v>130</v>
      </c>
      <c r="B21" s="87" t="s">
        <v>131</v>
      </c>
      <c r="C21" s="95" t="s">
        <v>78</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row>
    <row r="22" spans="1:39" ht="33.950000000000003" customHeight="1">
      <c r="A22" s="74" t="s">
        <v>132</v>
      </c>
      <c r="B22" s="99" t="s">
        <v>133</v>
      </c>
      <c r="C22" s="95" t="s">
        <v>78</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row>
    <row r="23" spans="1:39" ht="35.1" customHeight="1">
      <c r="A23" s="74" t="s">
        <v>134</v>
      </c>
      <c r="B23" s="87" t="s">
        <v>135</v>
      </c>
      <c r="C23" s="95" t="s">
        <v>59</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row>
    <row r="24" spans="1:39" ht="33.950000000000003" customHeight="1">
      <c r="A24" s="74" t="s">
        <v>136</v>
      </c>
      <c r="B24" s="87" t="s">
        <v>137</v>
      </c>
      <c r="C24" s="95" t="s">
        <v>78</v>
      </c>
      <c r="D24" s="7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row>
    <row r="25" spans="1:39" ht="32.450000000000003" customHeight="1">
      <c r="A25" s="74" t="s">
        <v>138</v>
      </c>
      <c r="B25" s="87" t="s">
        <v>139</v>
      </c>
      <c r="C25" s="95" t="s">
        <v>78</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row>
    <row r="26" spans="1:39" ht="29.1" customHeight="1">
      <c r="A26" s="74" t="s">
        <v>140</v>
      </c>
      <c r="B26" s="87" t="s">
        <v>141</v>
      </c>
      <c r="C26" s="95" t="s">
        <v>78</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row>
    <row r="27" spans="1:39" ht="30" customHeight="1">
      <c r="A27" s="74" t="s">
        <v>142</v>
      </c>
      <c r="B27" s="87" t="s">
        <v>143</v>
      </c>
      <c r="C27" s="95" t="s">
        <v>78</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row>
    <row r="28" spans="1:39" ht="29.45" customHeight="1">
      <c r="A28" s="74" t="s">
        <v>144</v>
      </c>
      <c r="B28" s="87" t="s">
        <v>145</v>
      </c>
      <c r="C28" s="95" t="s">
        <v>78</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row>
    <row r="29" spans="1:39" ht="30.95" customHeight="1">
      <c r="A29" s="74" t="s">
        <v>146</v>
      </c>
      <c r="B29" s="87" t="s">
        <v>147</v>
      </c>
      <c r="C29" s="95" t="s">
        <v>78</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row>
    <row r="30" spans="1:39" ht="33.950000000000003" customHeight="1">
      <c r="A30" s="74" t="s">
        <v>148</v>
      </c>
      <c r="B30" s="87" t="s">
        <v>149</v>
      </c>
      <c r="C30" s="95" t="s">
        <v>78</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row>
    <row r="31" spans="1:39" ht="33.950000000000003" customHeight="1">
      <c r="A31" s="74" t="s">
        <v>150</v>
      </c>
      <c r="B31" s="86" t="s">
        <v>151</v>
      </c>
      <c r="C31" s="95" t="s">
        <v>78</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row>
    <row r="32" spans="1:39" ht="27.95" customHeight="1">
      <c r="A32" s="74" t="s">
        <v>152</v>
      </c>
      <c r="B32" s="86" t="s">
        <v>98</v>
      </c>
      <c r="C32" s="95" t="s">
        <v>78</v>
      </c>
      <c r="D32" s="7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row>
    <row r="33" spans="1:39" ht="28.5" customHeight="1">
      <c r="A33" s="74" t="s">
        <v>153</v>
      </c>
      <c r="B33" s="86" t="s">
        <v>154</v>
      </c>
      <c r="C33" s="95" t="s">
        <v>78</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row>
    <row r="34" spans="1:39" ht="34.5" customHeight="1">
      <c r="A34" s="74" t="s">
        <v>155</v>
      </c>
      <c r="B34" s="87" t="s">
        <v>156</v>
      </c>
      <c r="C34" s="95" t="s">
        <v>78</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row>
    <row r="35" spans="1:39" ht="24.6" customHeight="1">
      <c r="A35" s="74" t="s">
        <v>157</v>
      </c>
      <c r="B35" s="87" t="s">
        <v>158</v>
      </c>
      <c r="C35" s="95" t="s">
        <v>78</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row>
    <row r="36" spans="1:39" ht="404.45" customHeight="1">
      <c r="A36" s="74" t="s">
        <v>43</v>
      </c>
      <c r="B36" s="110" t="s">
        <v>159</v>
      </c>
      <c r="C36" s="111" t="s">
        <v>45</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row>
    <row r="37" spans="1:39" ht="17.100000000000001" customHeight="1">
      <c r="A37" s="78"/>
      <c r="B37" s="13" t="s">
        <v>160</v>
      </c>
      <c r="C37" s="96">
        <v>23</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row>
    <row r="38" spans="1:39" ht="15.6" hidden="1">
      <c r="A38" s="62"/>
      <c r="B38" s="62"/>
      <c r="C38" s="63"/>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row>
    <row r="39" spans="1:39" ht="15.6" hidden="1">
      <c r="A39" s="62"/>
      <c r="B39" s="62"/>
      <c r="C39" s="63"/>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row>
    <row r="40" spans="1:39" ht="15.6" hidden="1">
      <c r="A40" s="62"/>
      <c r="B40" s="62"/>
      <c r="C40" s="63"/>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row>
    <row r="41" spans="1:39" ht="15.6" hidden="1">
      <c r="A41" s="62"/>
      <c r="B41" s="62"/>
      <c r="C41" s="63"/>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row>
    <row r="42" spans="1:39" ht="15.6" hidden="1">
      <c r="A42" s="62"/>
      <c r="B42" s="62"/>
      <c r="C42" s="63"/>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row>
    <row r="43" spans="1:39" ht="15.6" hidden="1">
      <c r="A43" s="62"/>
      <c r="B43" s="62"/>
      <c r="C43" s="63"/>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row>
    <row r="44" spans="1:39" ht="15.6" hidden="1">
      <c r="A44" s="62"/>
      <c r="B44" s="62"/>
      <c r="C44" s="63"/>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row>
    <row r="45" spans="1:39" ht="15.6" hidden="1">
      <c r="A45" s="62"/>
      <c r="B45" s="62"/>
      <c r="C45" s="63"/>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row>
    <row r="46" spans="1:39" ht="15.6" hidden="1">
      <c r="A46" s="62"/>
      <c r="B46" s="62"/>
      <c r="C46" s="63"/>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row>
    <row r="47" spans="1:39" ht="15.6" hidden="1">
      <c r="A47" s="62"/>
      <c r="B47" s="62"/>
      <c r="C47" s="63"/>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row>
    <row r="48" spans="1:39" ht="15.6" hidden="1">
      <c r="A48" s="62"/>
      <c r="B48" s="62"/>
      <c r="C48" s="63"/>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row>
    <row r="49" spans="1:39" ht="15.6" hidden="1">
      <c r="A49" s="62"/>
      <c r="B49" s="62"/>
      <c r="C49" s="63"/>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row>
    <row r="50" spans="1:39" ht="15.6" hidden="1">
      <c r="A50" s="62"/>
      <c r="B50" s="62"/>
      <c r="C50" s="63"/>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row>
    <row r="51" spans="1:39" ht="15.6" hidden="1">
      <c r="A51" s="62"/>
      <c r="B51" s="62"/>
      <c r="C51" s="63"/>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row>
    <row r="52" spans="1:39" ht="15.6" hidden="1">
      <c r="A52" s="62"/>
      <c r="B52" s="62"/>
      <c r="C52" s="63"/>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row>
    <row r="53" spans="1:39" ht="15.6" hidden="1">
      <c r="A53" s="62"/>
      <c r="B53" s="62"/>
      <c r="C53" s="63"/>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row>
    <row r="54" spans="1:39" ht="15.6" hidden="1">
      <c r="A54" s="62"/>
      <c r="B54" s="62"/>
      <c r="C54" s="63"/>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row>
    <row r="55" spans="1:39" ht="15.6" hidden="1">
      <c r="A55" s="62"/>
      <c r="B55" s="62"/>
      <c r="C55" s="63"/>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row>
    <row r="56" spans="1:39" ht="15.6" hidden="1">
      <c r="A56" s="62"/>
      <c r="B56" s="62"/>
      <c r="C56" s="63"/>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row>
    <row r="57" spans="1:39" ht="15.6" hidden="1">
      <c r="A57" s="62"/>
      <c r="B57" s="62"/>
      <c r="C57" s="63"/>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row>
    <row r="58" spans="1:39" ht="15.6" hidden="1">
      <c r="A58" s="62"/>
      <c r="B58" s="62"/>
      <c r="C58" s="63"/>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row>
    <row r="59" spans="1:39" ht="15.6" hidden="1">
      <c r="A59" s="62"/>
      <c r="B59" s="62"/>
      <c r="C59" s="63"/>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row>
    <row r="60" spans="1:39" ht="15.6" hidden="1">
      <c r="A60" s="62"/>
      <c r="B60" s="62"/>
      <c r="C60" s="63"/>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row>
    <row r="61" spans="1:39" ht="15.6" hidden="1">
      <c r="A61" s="62"/>
      <c r="B61" s="62"/>
      <c r="C61" s="63"/>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row>
    <row r="62" spans="1:39" ht="15.6" hidden="1">
      <c r="A62" s="62"/>
      <c r="B62" s="62"/>
      <c r="C62" s="63"/>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row>
    <row r="63" spans="1:39" ht="15.6" hidden="1">
      <c r="A63" s="62"/>
      <c r="B63" s="62"/>
      <c r="C63" s="63"/>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row>
    <row r="64" spans="1:39" ht="15.6" hidden="1">
      <c r="A64" s="62"/>
      <c r="B64" s="62"/>
      <c r="C64" s="63"/>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row>
    <row r="65" spans="1:39" ht="15.6" hidden="1">
      <c r="A65" s="62"/>
      <c r="B65" s="62"/>
      <c r="C65" s="63"/>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row>
    <row r="66" spans="1:39" ht="15.6" hidden="1">
      <c r="A66" s="62"/>
      <c r="B66" s="62"/>
      <c r="C66" s="63"/>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row>
    <row r="67" spans="1:39" ht="15.6" hidden="1">
      <c r="A67" s="62"/>
      <c r="B67" s="62"/>
      <c r="C67" s="63"/>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row>
    <row r="68" spans="1:39" ht="15.6" hidden="1">
      <c r="A68" s="62"/>
      <c r="B68" s="62"/>
      <c r="C68" s="63"/>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row>
    <row r="69" spans="1:39" ht="15.6" hidden="1">
      <c r="A69" s="62"/>
      <c r="B69" s="62"/>
      <c r="C69" s="63"/>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row>
    <row r="70" spans="1:39" ht="15.6" hidden="1">
      <c r="A70" s="62"/>
      <c r="B70" s="62"/>
      <c r="C70" s="63"/>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row>
    <row r="71" spans="1:39" ht="15.6" hidden="1">
      <c r="A71" s="62"/>
      <c r="B71" s="62"/>
      <c r="C71" s="63"/>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row>
    <row r="72" spans="1:39" ht="15.6" hidden="1">
      <c r="A72" s="62"/>
      <c r="B72" s="62"/>
      <c r="C72" s="63"/>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row>
    <row r="73" spans="1:39" ht="15.6" hidden="1">
      <c r="A73" s="62"/>
      <c r="B73" s="62"/>
      <c r="C73" s="63"/>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row>
    <row r="74" spans="1:39" ht="15.6" hidden="1">
      <c r="A74" s="62"/>
      <c r="B74" s="62"/>
      <c r="C74" s="63"/>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row>
    <row r="75" spans="1:39" ht="15.6" hidden="1">
      <c r="A75" s="62"/>
      <c r="B75" s="62"/>
      <c r="C75" s="63"/>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row>
    <row r="76" spans="1:39" ht="15.6" hidden="1">
      <c r="A76" s="62"/>
      <c r="B76" s="62"/>
      <c r="C76" s="63"/>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row>
    <row r="77" spans="1:39" ht="15.6" hidden="1">
      <c r="A77" s="62"/>
      <c r="B77" s="62"/>
      <c r="C77" s="63"/>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row>
    <row r="78" spans="1:39" ht="15.6" hidden="1">
      <c r="A78" s="62"/>
      <c r="B78" s="62"/>
      <c r="C78" s="63"/>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row>
    <row r="79" spans="1:39" ht="15.6" hidden="1">
      <c r="A79" s="62"/>
      <c r="B79" s="62"/>
      <c r="C79" s="63"/>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row>
    <row r="80" spans="1:39" ht="15.6" hidden="1">
      <c r="A80" s="62"/>
      <c r="B80" s="62"/>
      <c r="C80" s="63"/>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row>
    <row r="81" spans="1:39" ht="15.6" hidden="1">
      <c r="A81" s="62"/>
      <c r="B81" s="62"/>
      <c r="C81" s="63"/>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row>
    <row r="82" spans="1:39" ht="15.6" hidden="1">
      <c r="A82" s="62"/>
      <c r="B82" s="62"/>
      <c r="C82" s="63"/>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row>
    <row r="83" spans="1:39" ht="15.6" hidden="1">
      <c r="A83" s="62"/>
      <c r="B83" s="62"/>
      <c r="C83" s="63"/>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row>
    <row r="84" spans="1:39" ht="15.6" hidden="1">
      <c r="A84" s="62"/>
      <c r="B84" s="62"/>
      <c r="C84" s="63"/>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row>
    <row r="85" spans="1:39" ht="15.6" hidden="1">
      <c r="A85" s="62"/>
      <c r="B85" s="62"/>
      <c r="C85" s="63"/>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row>
    <row r="86" spans="1:39" ht="15.6" hidden="1">
      <c r="A86" s="62"/>
      <c r="B86" s="62"/>
      <c r="C86" s="63"/>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row>
    <row r="87" spans="1:39" ht="15.6" hidden="1">
      <c r="A87" s="62"/>
      <c r="B87" s="62"/>
      <c r="C87" s="63"/>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row>
    <row r="88" spans="1:39" ht="15.6" hidden="1">
      <c r="A88" s="62"/>
      <c r="B88" s="62"/>
      <c r="C88" s="63"/>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row>
    <row r="89" spans="1:39" ht="15.6" hidden="1">
      <c r="A89" s="62"/>
      <c r="B89" s="62"/>
      <c r="C89" s="63"/>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row>
    <row r="90" spans="1:39" ht="15.6" hidden="1">
      <c r="A90" s="62"/>
      <c r="B90" s="62"/>
      <c r="C90" s="63"/>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row>
    <row r="91" spans="1:39" ht="15.6" hidden="1">
      <c r="A91" s="62"/>
      <c r="B91" s="62"/>
      <c r="C91" s="63"/>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row>
    <row r="92" spans="1:39" ht="15.6" hidden="1">
      <c r="A92" s="62"/>
      <c r="B92" s="62"/>
      <c r="C92" s="63"/>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row>
    <row r="93" spans="1:39" ht="15.6" hidden="1">
      <c r="A93" s="62"/>
      <c r="B93" s="62"/>
      <c r="C93" s="63"/>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row>
    <row r="94" spans="1:39" ht="15.6" hidden="1">
      <c r="A94" s="62"/>
      <c r="B94" s="62"/>
      <c r="C94" s="63"/>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row>
    <row r="95" spans="1:39" ht="15.6" hidden="1">
      <c r="A95" s="62"/>
      <c r="B95" s="62"/>
      <c r="C95" s="63"/>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row>
    <row r="96" spans="1:39" ht="15.6" hidden="1">
      <c r="A96" s="62"/>
      <c r="B96" s="62"/>
      <c r="C96" s="63"/>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row>
    <row r="97" spans="1:39" ht="15.6" hidden="1">
      <c r="A97" s="62"/>
      <c r="B97" s="62"/>
      <c r="C97" s="63"/>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row>
    <row r="98" spans="1:39" ht="15.6" hidden="1">
      <c r="A98" s="62"/>
      <c r="B98" s="62"/>
      <c r="C98" s="63"/>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row>
    <row r="99" spans="1:39" ht="15.6" hidden="1">
      <c r="A99" s="62"/>
      <c r="B99" s="62"/>
      <c r="C99" s="63"/>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row>
    <row r="100" spans="1:39" ht="15.6" hidden="1">
      <c r="A100" s="62"/>
      <c r="B100" s="62"/>
      <c r="C100" s="63"/>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row>
    <row r="101" spans="1:39" ht="15.6" hidden="1">
      <c r="A101" s="62"/>
      <c r="B101" s="62"/>
      <c r="C101" s="63"/>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row>
    <row r="102" spans="1:39" ht="15.6" hidden="1">
      <c r="A102" s="62"/>
      <c r="B102" s="62"/>
      <c r="C102" s="63"/>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row>
    <row r="103" spans="1:39" ht="15.6" hidden="1">
      <c r="A103" s="62"/>
      <c r="B103" s="62"/>
      <c r="C103" s="63"/>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row>
    <row r="104" spans="1:39" ht="15.6" hidden="1">
      <c r="A104" s="62"/>
      <c r="B104" s="62"/>
      <c r="C104" s="63"/>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row>
    <row r="105" spans="1:39" ht="15.6" hidden="1">
      <c r="A105" s="62"/>
      <c r="B105" s="62"/>
      <c r="C105" s="63"/>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row>
    <row r="106" spans="1:39" ht="15.6" hidden="1">
      <c r="A106" s="62"/>
      <c r="B106" s="62"/>
      <c r="C106" s="63"/>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row>
    <row r="107" spans="1:39" ht="15.6" hidden="1">
      <c r="A107" s="62"/>
      <c r="B107" s="62"/>
      <c r="C107" s="63"/>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row>
    <row r="108" spans="1:39" ht="15.6" hidden="1">
      <c r="A108" s="62"/>
      <c r="B108" s="62"/>
      <c r="C108" s="63"/>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row>
    <row r="109" spans="1:39" ht="15.6" hidden="1">
      <c r="A109" s="62"/>
      <c r="B109" s="62"/>
      <c r="C109" s="63"/>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row>
    <row r="110" spans="1:39" ht="15.6" hidden="1">
      <c r="A110" s="62"/>
      <c r="B110" s="62"/>
      <c r="C110" s="63"/>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row>
    <row r="111" spans="1:39" ht="15.6" hidden="1">
      <c r="A111" s="62"/>
      <c r="B111" s="62"/>
      <c r="C111" s="63"/>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row>
    <row r="112" spans="1:39" ht="15.6" hidden="1">
      <c r="A112" s="62"/>
      <c r="B112" s="62"/>
      <c r="C112" s="63"/>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row>
    <row r="113" spans="1:39" ht="15.6" hidden="1">
      <c r="A113" s="62"/>
      <c r="B113" s="62"/>
      <c r="C113" s="63"/>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row>
    <row r="114" spans="1:39" ht="15.6" hidden="1">
      <c r="A114" s="62"/>
      <c r="B114" s="62"/>
      <c r="C114" s="63"/>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row>
    <row r="115" spans="1:39" ht="15.6" hidden="1">
      <c r="A115" s="62"/>
      <c r="B115" s="62"/>
      <c r="C115" s="63"/>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row>
    <row r="116" spans="1:39" ht="15.6" hidden="1">
      <c r="A116" s="62"/>
      <c r="B116" s="62"/>
      <c r="C116" s="63"/>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row>
    <row r="117" spans="1:39" ht="15.6" hidden="1">
      <c r="A117" s="62"/>
      <c r="B117" s="62"/>
      <c r="C117" s="63"/>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row>
    <row r="118" spans="1:39" ht="15.6" hidden="1">
      <c r="A118" s="62"/>
      <c r="B118" s="62"/>
      <c r="C118" s="63"/>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row>
    <row r="119" spans="1:39" ht="15.6" hidden="1">
      <c r="A119" s="62"/>
      <c r="B119" s="62"/>
      <c r="C119" s="63"/>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row>
    <row r="120" spans="1:39" ht="15.6" hidden="1">
      <c r="A120" s="62"/>
      <c r="B120" s="62"/>
      <c r="C120" s="63"/>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row>
    <row r="121" spans="1:39" ht="15.6" hidden="1">
      <c r="A121" s="62"/>
      <c r="B121" s="62"/>
      <c r="C121" s="63"/>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row>
    <row r="122" spans="1:39" ht="15.6" hidden="1">
      <c r="A122" s="62"/>
      <c r="B122" s="62"/>
      <c r="C122" s="63"/>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row>
    <row r="123" spans="1:39" ht="15.6" hidden="1">
      <c r="A123" s="62"/>
      <c r="B123" s="62"/>
      <c r="C123" s="63"/>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row>
    <row r="124" spans="1:39" ht="15.6" hidden="1">
      <c r="A124" s="62"/>
      <c r="B124" s="62"/>
      <c r="C124" s="63"/>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row>
    <row r="125" spans="1:39" ht="15.6" hidden="1">
      <c r="A125" s="62"/>
      <c r="B125" s="62"/>
      <c r="C125" s="63"/>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row>
    <row r="126" spans="1:39" ht="15.6" hidden="1">
      <c r="A126" s="62"/>
      <c r="B126" s="62"/>
      <c r="C126" s="63"/>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row>
    <row r="127" spans="1:39" ht="15.6" hidden="1">
      <c r="A127" s="62"/>
      <c r="B127" s="62"/>
      <c r="C127" s="63"/>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row>
    <row r="128" spans="1:39" ht="15.6" hidden="1">
      <c r="A128" s="62"/>
      <c r="B128" s="62"/>
      <c r="C128" s="63"/>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row>
    <row r="129" spans="1:39" ht="15.6" hidden="1">
      <c r="A129" s="62"/>
      <c r="B129" s="62"/>
      <c r="C129" s="63"/>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row>
    <row r="130" spans="1:39" ht="15.6" hidden="1">
      <c r="A130" s="62"/>
      <c r="B130" s="62"/>
      <c r="C130" s="63"/>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row>
    <row r="131" spans="1:39" ht="15.6" hidden="1">
      <c r="A131" s="62"/>
      <c r="B131" s="62"/>
      <c r="C131" s="63"/>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row>
    <row r="132" spans="1:39" ht="15.6" hidden="1">
      <c r="A132" s="62"/>
      <c r="B132" s="62"/>
      <c r="C132" s="63"/>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row>
    <row r="133" spans="1:39" ht="15.6" hidden="1">
      <c r="A133" s="62"/>
      <c r="B133" s="62"/>
      <c r="C133" s="63"/>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row>
    <row r="134" spans="1:39" ht="15.6" hidden="1">
      <c r="A134" s="62"/>
      <c r="B134" s="62"/>
      <c r="C134" s="63"/>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row>
    <row r="135" spans="1:39" ht="15.6" hidden="1">
      <c r="A135" s="62"/>
      <c r="B135" s="62"/>
      <c r="C135" s="63"/>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row>
    <row r="136" spans="1:39" ht="15.6" hidden="1">
      <c r="A136" s="62"/>
      <c r="B136" s="62"/>
      <c r="C136" s="63"/>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row>
    <row r="137" spans="1:39" ht="15.6" hidden="1">
      <c r="A137" s="62"/>
      <c r="B137" s="62"/>
      <c r="C137" s="63"/>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row>
    <row r="138" spans="1:39" ht="15.6" hidden="1">
      <c r="A138" s="62"/>
      <c r="B138" s="62"/>
      <c r="C138" s="63"/>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row>
    <row r="139" spans="1:39" ht="15.6" hidden="1">
      <c r="A139" s="62"/>
      <c r="B139" s="62"/>
      <c r="C139" s="63"/>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row>
    <row r="140" spans="1:39" ht="15.6" hidden="1">
      <c r="A140" s="62"/>
      <c r="B140" s="62"/>
      <c r="C140" s="63"/>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row>
    <row r="141" spans="1:39" ht="15.6" hidden="1">
      <c r="A141" s="62"/>
      <c r="B141" s="62"/>
      <c r="C141" s="63"/>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row>
    <row r="142" spans="1:39" ht="15.6" hidden="1">
      <c r="A142" s="62"/>
      <c r="B142" s="62"/>
      <c r="C142" s="63"/>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row>
    <row r="143" spans="1:39" ht="15.6" hidden="1">
      <c r="A143" s="62"/>
      <c r="B143" s="62"/>
      <c r="C143" s="63"/>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row>
    <row r="144" spans="1:39" ht="15.6" hidden="1">
      <c r="A144" s="62"/>
      <c r="B144" s="62"/>
      <c r="C144" s="63"/>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row>
    <row r="145" spans="1:39" ht="15.6" hidden="1">
      <c r="A145" s="62"/>
      <c r="B145" s="62"/>
      <c r="C145" s="63"/>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row>
    <row r="146" spans="1:39" ht="15.6" hidden="1">
      <c r="A146" s="62"/>
      <c r="B146" s="62"/>
      <c r="C146" s="63"/>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row>
    <row r="147" spans="1:39" ht="15.6" hidden="1">
      <c r="A147" s="62"/>
      <c r="B147" s="62"/>
      <c r="C147" s="63"/>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row>
    <row r="148" spans="1:39" ht="15.6" hidden="1">
      <c r="A148" s="62"/>
      <c r="B148" s="62"/>
      <c r="C148" s="63"/>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row>
    <row r="149" spans="1:39" ht="15.6" hidden="1">
      <c r="A149" s="62"/>
      <c r="B149" s="62"/>
      <c r="C149" s="63"/>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row>
    <row r="150" spans="1:39" ht="15.6" hidden="1">
      <c r="A150" s="62"/>
      <c r="B150" s="62"/>
      <c r="C150" s="63"/>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row>
    <row r="151" spans="1:39" ht="15.6" hidden="1">
      <c r="A151" s="62"/>
      <c r="B151" s="62"/>
      <c r="C151" s="63"/>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row>
    <row r="152" spans="1:39" ht="15.6" hidden="1">
      <c r="A152" s="62"/>
      <c r="B152" s="62"/>
      <c r="C152" s="63"/>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row>
    <row r="153" spans="1:39" ht="15.6" hidden="1">
      <c r="A153" s="62"/>
      <c r="B153" s="62"/>
      <c r="C153" s="63"/>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row>
    <row r="154" spans="1:39" ht="15.6" hidden="1">
      <c r="A154" s="62"/>
      <c r="B154" s="62"/>
      <c r="C154" s="63"/>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row>
    <row r="155" spans="1:39" ht="15.6" hidden="1">
      <c r="A155" s="62"/>
      <c r="B155" s="62"/>
      <c r="C155" s="63"/>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row>
    <row r="156" spans="1:39" ht="15.6" hidden="1">
      <c r="A156" s="62"/>
      <c r="B156" s="62"/>
      <c r="C156" s="63"/>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row>
    <row r="157" spans="1:39" ht="15.6" hidden="1">
      <c r="A157" s="62"/>
      <c r="B157" s="62"/>
      <c r="C157" s="63"/>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row>
    <row r="158" spans="1:39" ht="15.6" hidden="1">
      <c r="A158" s="62"/>
      <c r="B158" s="62"/>
      <c r="C158" s="63"/>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row>
    <row r="159" spans="1:39" ht="15.6" hidden="1">
      <c r="A159" s="62"/>
      <c r="B159" s="62"/>
      <c r="C159" s="63"/>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row>
    <row r="160" spans="1:39" ht="15.6" hidden="1">
      <c r="A160" s="62"/>
      <c r="B160" s="62"/>
      <c r="C160" s="63"/>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row>
    <row r="161" spans="1:39" ht="15.6" hidden="1">
      <c r="A161" s="62"/>
      <c r="B161" s="62"/>
      <c r="C161" s="63"/>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row>
    <row r="162" spans="1:39" ht="15.6" hidden="1">
      <c r="A162" s="62"/>
      <c r="B162" s="62"/>
      <c r="C162" s="63"/>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row>
    <row r="163" spans="1:39" ht="15.6" hidden="1">
      <c r="A163" s="62"/>
      <c r="B163" s="62"/>
      <c r="C163" s="63"/>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row>
    <row r="164" spans="1:39" ht="15.6" hidden="1">
      <c r="A164" s="62"/>
      <c r="B164" s="62"/>
      <c r="C164" s="63"/>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row>
    <row r="165" spans="1:39" ht="15.6" hidden="1">
      <c r="A165" s="62"/>
      <c r="B165" s="62"/>
      <c r="C165" s="63"/>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row>
    <row r="166" spans="1:39" ht="15.6" hidden="1">
      <c r="A166" s="62"/>
      <c r="B166" s="62"/>
      <c r="C166" s="63"/>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row>
    <row r="167" spans="1:39" ht="15.6" hidden="1">
      <c r="A167" s="62"/>
      <c r="B167" s="62"/>
      <c r="C167" s="63"/>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row>
    <row r="168" spans="1:39" ht="15.6" hidden="1">
      <c r="A168" s="62"/>
      <c r="B168" s="62"/>
      <c r="C168" s="63"/>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row>
    <row r="169" spans="1:39" ht="15.6" hidden="1">
      <c r="A169" s="62"/>
      <c r="B169" s="62"/>
      <c r="C169" s="63"/>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row>
    <row r="170" spans="1:39" ht="15.6" hidden="1">
      <c r="A170" s="62"/>
      <c r="B170" s="62"/>
      <c r="C170" s="63"/>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row>
    <row r="171" spans="1:39" ht="15.6" hidden="1">
      <c r="A171" s="62"/>
      <c r="B171" s="62"/>
      <c r="C171" s="63"/>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row>
    <row r="172" spans="1:39" ht="15.6" hidden="1">
      <c r="A172" s="62"/>
      <c r="B172" s="62"/>
      <c r="C172" s="63"/>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row>
    <row r="173" spans="1:39" ht="15.6" hidden="1">
      <c r="A173" s="62"/>
      <c r="B173" s="62"/>
      <c r="C173" s="63"/>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row>
    <row r="174" spans="1:39" ht="15.6" hidden="1">
      <c r="A174" s="62"/>
      <c r="B174" s="62"/>
      <c r="C174" s="63"/>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row>
    <row r="175" spans="1:39" ht="15.6" hidden="1">
      <c r="A175" s="62"/>
      <c r="B175" s="62"/>
      <c r="C175" s="63"/>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row>
    <row r="176" spans="1:39" ht="15.6" hidden="1">
      <c r="A176" s="62"/>
      <c r="B176" s="62"/>
      <c r="C176" s="63"/>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row>
    <row r="177" spans="1:39" ht="15.6" hidden="1">
      <c r="A177" s="62"/>
      <c r="B177" s="62"/>
      <c r="C177" s="63"/>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row>
    <row r="178" spans="1:39" ht="15.6" hidden="1">
      <c r="A178" s="62"/>
      <c r="B178" s="62"/>
      <c r="C178" s="63"/>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row>
    <row r="179" spans="1:39" ht="15.6" hidden="1">
      <c r="A179" s="62"/>
      <c r="B179" s="62"/>
      <c r="C179" s="63"/>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row>
    <row r="180" spans="1:39" ht="15.6" hidden="1">
      <c r="A180" s="62"/>
      <c r="B180" s="62"/>
      <c r="C180" s="63"/>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row>
    <row r="181" spans="1:39" ht="15.6" hidden="1">
      <c r="A181" s="62"/>
      <c r="B181" s="62"/>
      <c r="C181" s="63"/>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row>
    <row r="182" spans="1:39" ht="15.6" hidden="1">
      <c r="A182" s="62"/>
      <c r="B182" s="62"/>
      <c r="C182" s="63"/>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row>
    <row r="183" spans="1:39" ht="15.6" hidden="1">
      <c r="A183" s="62"/>
      <c r="B183" s="62"/>
      <c r="C183" s="63"/>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row>
    <row r="184" spans="1:39" ht="15.6" hidden="1">
      <c r="A184" s="62"/>
      <c r="B184" s="62"/>
      <c r="C184" s="63"/>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row>
    <row r="185" spans="1:39" ht="15.6" hidden="1">
      <c r="A185" s="62"/>
      <c r="B185" s="62"/>
      <c r="C185" s="63"/>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row>
    <row r="186" spans="1:39" ht="15.6" hidden="1">
      <c r="A186" s="62"/>
      <c r="B186" s="62"/>
      <c r="C186" s="63"/>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row>
    <row r="187" spans="1:39" ht="15.6" hidden="1">
      <c r="A187" s="62"/>
      <c r="B187" s="62"/>
      <c r="C187" s="63"/>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row>
    <row r="188" spans="1:39" ht="15.6" hidden="1">
      <c r="A188" s="62"/>
      <c r="B188" s="62"/>
      <c r="C188" s="63"/>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row>
    <row r="189" spans="1:39" ht="15.6" hidden="1">
      <c r="A189" s="62"/>
      <c r="B189" s="62"/>
      <c r="C189" s="63"/>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row>
    <row r="190" spans="1:39" ht="15.6" hidden="1">
      <c r="A190" s="62"/>
      <c r="B190" s="62"/>
      <c r="C190" s="63"/>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row>
    <row r="191" spans="1:39" ht="15.6" hidden="1">
      <c r="A191" s="62"/>
      <c r="B191" s="62"/>
      <c r="C191" s="63"/>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row>
    <row r="192" spans="1:39" ht="15.6" hidden="1">
      <c r="A192" s="62"/>
      <c r="B192" s="62"/>
      <c r="C192" s="63"/>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row>
    <row r="193" spans="1:39" ht="15.6" hidden="1">
      <c r="A193" s="62"/>
      <c r="B193" s="62"/>
      <c r="C193" s="63"/>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row>
    <row r="194" spans="1:39" ht="15.6" hidden="1">
      <c r="A194" s="62"/>
      <c r="B194" s="62"/>
      <c r="C194" s="63"/>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row>
    <row r="195" spans="1:39" ht="15.6" hidden="1">
      <c r="A195" s="62"/>
      <c r="B195" s="62"/>
      <c r="C195" s="63"/>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row>
    <row r="196" spans="1:39" ht="15.6" hidden="1">
      <c r="A196" s="62"/>
      <c r="B196" s="62"/>
      <c r="C196" s="63"/>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row>
    <row r="197" spans="1:39" ht="15.6" hidden="1">
      <c r="A197" s="62"/>
      <c r="B197" s="62"/>
      <c r="C197" s="63"/>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row>
    <row r="198" spans="1:39" ht="15.6" hidden="1">
      <c r="A198" s="62"/>
      <c r="B198" s="62"/>
      <c r="C198" s="63"/>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row>
    <row r="199" spans="1:39" ht="15.6" hidden="1">
      <c r="A199" s="62"/>
      <c r="B199" s="62"/>
      <c r="C199" s="63"/>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row>
    <row r="200" spans="1:39" ht="15.6" hidden="1">
      <c r="A200" s="62"/>
      <c r="B200" s="62"/>
      <c r="C200" s="63"/>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row>
    <row r="201" spans="1:39" ht="15.6" hidden="1">
      <c r="A201" s="62"/>
      <c r="B201" s="62"/>
      <c r="C201" s="63"/>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row>
    <row r="202" spans="1:39" ht="15.6" hidden="1">
      <c r="A202" s="62"/>
      <c r="B202" s="62"/>
      <c r="C202" s="63"/>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row>
    <row r="203" spans="1:39" ht="15.6" hidden="1">
      <c r="A203" s="62"/>
      <c r="B203" s="62"/>
      <c r="C203" s="63"/>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row>
    <row r="204" spans="1:39" ht="15.6" hidden="1">
      <c r="A204" s="62"/>
      <c r="B204" s="62"/>
      <c r="C204" s="63"/>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row>
    <row r="205" spans="1:39" ht="15.6" hidden="1">
      <c r="A205" s="62"/>
      <c r="B205" s="62"/>
      <c r="C205" s="63"/>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row>
    <row r="206" spans="1:39" ht="15.6" hidden="1">
      <c r="A206" s="62"/>
      <c r="B206" s="62"/>
      <c r="C206" s="63"/>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row>
    <row r="207" spans="1:39" ht="15.6" hidden="1">
      <c r="A207" s="62"/>
      <c r="B207" s="62"/>
      <c r="C207" s="63"/>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row>
    <row r="208" spans="1:39" ht="15.6" hidden="1">
      <c r="A208" s="62"/>
      <c r="B208" s="62"/>
      <c r="C208" s="63"/>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row>
    <row r="209" spans="1:39" ht="15.6" hidden="1">
      <c r="A209" s="62"/>
      <c r="B209" s="62"/>
      <c r="C209" s="63"/>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row>
    <row r="210" spans="1:39" ht="15.6" hidden="1">
      <c r="A210" s="62"/>
      <c r="B210" s="62"/>
      <c r="C210" s="63"/>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row>
    <row r="211" spans="1:39" ht="15.6" hidden="1">
      <c r="A211" s="62"/>
      <c r="B211" s="62"/>
      <c r="C211" s="63"/>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row>
    <row r="212" spans="1:39" ht="15.6" hidden="1">
      <c r="A212" s="62"/>
      <c r="B212" s="62"/>
      <c r="C212" s="63"/>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row>
    <row r="213" spans="1:39" ht="15.6" hidden="1">
      <c r="A213" s="62"/>
      <c r="B213" s="62"/>
      <c r="C213" s="63"/>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row>
    <row r="214" spans="1:39" ht="15.6" hidden="1">
      <c r="A214" s="62"/>
      <c r="B214" s="62"/>
      <c r="C214" s="63"/>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row>
    <row r="215" spans="1:39" ht="15.6" hidden="1">
      <c r="A215" s="62"/>
      <c r="B215" s="62"/>
      <c r="C215" s="63"/>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row>
    <row r="216" spans="1:39" ht="15.6" hidden="1">
      <c r="A216" s="62"/>
      <c r="B216" s="62"/>
      <c r="C216" s="63"/>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row>
    <row r="217" spans="1:39" ht="15.6" hidden="1">
      <c r="A217" s="62"/>
      <c r="B217" s="62"/>
      <c r="C217" s="63"/>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row>
    <row r="218" spans="1:39" ht="15.6" hidden="1">
      <c r="A218" s="62"/>
      <c r="B218" s="62"/>
      <c r="C218" s="63"/>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row>
    <row r="219" spans="1:39" ht="15.6" hidden="1">
      <c r="A219" s="62"/>
      <c r="B219" s="62"/>
      <c r="C219" s="63"/>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row>
    <row r="220" spans="1:39" ht="15.6" hidden="1">
      <c r="A220" s="62"/>
      <c r="B220" s="62"/>
      <c r="C220" s="63"/>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row>
    <row r="221" spans="1:39" ht="15.6" hidden="1">
      <c r="A221" s="62"/>
      <c r="B221" s="62"/>
      <c r="C221" s="63"/>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row>
    <row r="222" spans="1:39" ht="15.6" hidden="1">
      <c r="A222" s="62"/>
      <c r="B222" s="62"/>
      <c r="C222" s="63"/>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row>
    <row r="223" spans="1:39" ht="15.6" hidden="1">
      <c r="A223" s="62"/>
      <c r="B223" s="62"/>
      <c r="C223" s="63"/>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row>
    <row r="224" spans="1:39" ht="15.6" hidden="1">
      <c r="A224" s="62"/>
      <c r="B224" s="62"/>
      <c r="C224" s="63"/>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row>
    <row r="225" spans="1:39" ht="15.6" hidden="1">
      <c r="A225" s="62"/>
      <c r="B225" s="62"/>
      <c r="C225" s="63"/>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row>
    <row r="226" spans="1:39" ht="15.6" hidden="1">
      <c r="A226" s="62"/>
      <c r="B226" s="62"/>
      <c r="C226" s="63"/>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row>
    <row r="227" spans="1:39" ht="15.6" hidden="1">
      <c r="A227" s="62"/>
      <c r="B227" s="62"/>
      <c r="C227" s="63"/>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row>
    <row r="228" spans="1:39" ht="15.6" hidden="1">
      <c r="A228" s="62"/>
      <c r="B228" s="62"/>
      <c r="C228" s="63"/>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row>
    <row r="229" spans="1:39" ht="15.6" hidden="1">
      <c r="A229" s="62"/>
      <c r="B229" s="62"/>
      <c r="C229" s="63"/>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row>
    <row r="230" spans="1:39" ht="15.6" hidden="1">
      <c r="A230" s="62"/>
      <c r="B230" s="62"/>
      <c r="C230" s="63"/>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row>
    <row r="231" spans="1:39" ht="15.6" hidden="1">
      <c r="A231" s="62"/>
      <c r="B231" s="62"/>
      <c r="C231" s="63"/>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row>
    <row r="232" spans="1:39" ht="15.6" hidden="1">
      <c r="A232" s="62"/>
      <c r="B232" s="62"/>
      <c r="C232" s="63"/>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row>
    <row r="233" spans="1:39" ht="15.6" hidden="1">
      <c r="A233" s="62"/>
      <c r="B233" s="62"/>
      <c r="C233" s="63"/>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row>
    <row r="234" spans="1:39" ht="15.6" hidden="1">
      <c r="A234" s="62"/>
      <c r="B234" s="62"/>
      <c r="C234" s="63"/>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row>
    <row r="235" spans="1:39" ht="15.6" hidden="1">
      <c r="A235" s="62"/>
      <c r="B235" s="62"/>
      <c r="C235" s="63"/>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row>
    <row r="236" spans="1:39" ht="15.6" hidden="1">
      <c r="A236" s="62"/>
      <c r="B236" s="62"/>
      <c r="C236" s="63"/>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row>
    <row r="237" spans="1:39" ht="15.6" hidden="1">
      <c r="A237" s="62"/>
      <c r="B237" s="62"/>
      <c r="C237" s="63"/>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row>
    <row r="238" spans="1:39" ht="15.6" hidden="1">
      <c r="A238" s="62"/>
      <c r="B238" s="62"/>
      <c r="C238" s="63"/>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row>
    <row r="239" spans="1:39" ht="15.6" hidden="1">
      <c r="A239" s="62"/>
      <c r="B239" s="62"/>
      <c r="C239" s="63"/>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row>
    <row r="240" spans="1:39" ht="15.6" hidden="1">
      <c r="A240" s="62"/>
      <c r="B240" s="62"/>
      <c r="C240" s="63"/>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row>
    <row r="241" spans="1:39" ht="15.6" hidden="1">
      <c r="A241" s="62"/>
      <c r="B241" s="62"/>
      <c r="C241" s="63"/>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row>
    <row r="242" spans="1:39" ht="15.6" hidden="1">
      <c r="A242" s="62"/>
      <c r="B242" s="62"/>
      <c r="C242" s="63"/>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row>
    <row r="243" spans="1:39" ht="15.6" hidden="1">
      <c r="A243" s="62"/>
      <c r="B243" s="62"/>
      <c r="C243" s="63"/>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row>
    <row r="244" spans="1:39" ht="15.6" hidden="1">
      <c r="A244" s="62"/>
      <c r="B244" s="62"/>
      <c r="C244" s="63"/>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row>
    <row r="245" spans="1:39" ht="15.6" hidden="1">
      <c r="A245" s="62"/>
      <c r="B245" s="62"/>
      <c r="C245" s="63"/>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row>
    <row r="246" spans="1:39" ht="15.6" hidden="1">
      <c r="A246" s="62"/>
      <c r="B246" s="62"/>
      <c r="C246" s="63"/>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row>
    <row r="247" spans="1:39" ht="15.6" hidden="1">
      <c r="A247" s="62"/>
      <c r="B247" s="62"/>
      <c r="C247" s="63"/>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row>
    <row r="248" spans="1:39" ht="15.6" hidden="1">
      <c r="A248" s="62"/>
      <c r="B248" s="62"/>
      <c r="C248" s="63"/>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row>
    <row r="249" spans="1:39" ht="15.6" hidden="1">
      <c r="A249" s="62"/>
      <c r="B249" s="62"/>
      <c r="C249" s="63"/>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row>
    <row r="250" spans="1:39" ht="15.6" hidden="1">
      <c r="A250" s="62"/>
      <c r="B250" s="62"/>
      <c r="C250" s="63"/>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row>
    <row r="251" spans="1:39" ht="15.6" hidden="1">
      <c r="A251" s="62"/>
      <c r="B251" s="62"/>
      <c r="C251" s="63"/>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row>
    <row r="252" spans="1:39" ht="15.6" hidden="1">
      <c r="A252" s="62"/>
      <c r="B252" s="62"/>
      <c r="C252" s="63"/>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row>
    <row r="253" spans="1:39" ht="15.6" hidden="1">
      <c r="A253" s="62"/>
      <c r="B253" s="62"/>
      <c r="C253" s="63"/>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row>
    <row r="254" spans="1:39" ht="15.6" hidden="1">
      <c r="A254" s="62"/>
      <c r="B254" s="62"/>
      <c r="C254" s="63"/>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row>
    <row r="255" spans="1:39" ht="15.6" hidden="1">
      <c r="A255" s="62"/>
      <c r="B255" s="62"/>
      <c r="C255" s="63"/>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row>
    <row r="256" spans="1:39" ht="15.6" hidden="1">
      <c r="A256" s="62"/>
      <c r="B256" s="62"/>
      <c r="C256" s="63"/>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row>
    <row r="257" spans="1:39" ht="15.6" hidden="1">
      <c r="A257" s="62"/>
      <c r="B257" s="62"/>
      <c r="C257" s="63"/>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row>
    <row r="258" spans="1:39" ht="15.6" hidden="1">
      <c r="A258" s="62"/>
      <c r="B258" s="62"/>
      <c r="C258" s="63"/>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row>
    <row r="259" spans="1:39" ht="15.6" hidden="1">
      <c r="A259" s="62"/>
      <c r="B259" s="62"/>
      <c r="C259" s="63"/>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row>
    <row r="260" spans="1:39" ht="15.6" hidden="1">
      <c r="A260" s="62"/>
      <c r="B260" s="62"/>
      <c r="C260" s="63"/>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row>
    <row r="261" spans="1:39" ht="15.6" hidden="1">
      <c r="A261" s="62"/>
      <c r="B261" s="62"/>
      <c r="C261" s="63"/>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row>
    <row r="262" spans="1:39" ht="15.6" hidden="1">
      <c r="A262" s="62"/>
      <c r="B262" s="62"/>
      <c r="C262" s="63"/>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row>
    <row r="263" spans="1:39" ht="15.6" hidden="1">
      <c r="A263" s="62"/>
      <c r="B263" s="62"/>
      <c r="C263" s="63"/>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row>
    <row r="264" spans="1:39" ht="15.6" hidden="1">
      <c r="A264" s="62"/>
      <c r="B264" s="62"/>
      <c r="C264" s="63"/>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row>
    <row r="265" spans="1:39" ht="15.6" hidden="1">
      <c r="A265" s="62"/>
      <c r="B265" s="62"/>
      <c r="C265" s="63"/>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row>
    <row r="266" spans="1:39" ht="15.6" hidden="1">
      <c r="A266" s="62"/>
      <c r="B266" s="62"/>
      <c r="C266" s="63"/>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row>
    <row r="267" spans="1:39" ht="15.6" hidden="1">
      <c r="A267" s="62"/>
      <c r="B267" s="62"/>
      <c r="C267" s="63"/>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row>
    <row r="268" spans="1:39" ht="15.6" hidden="1">
      <c r="A268" s="62"/>
      <c r="B268" s="62"/>
      <c r="C268" s="63"/>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row>
    <row r="269" spans="1:39" ht="15.6" hidden="1">
      <c r="A269" s="62"/>
      <c r="B269" s="62"/>
      <c r="C269" s="63"/>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row>
    <row r="270" spans="1:39" ht="15.6" hidden="1">
      <c r="A270" s="62"/>
      <c r="B270" s="62"/>
      <c r="C270" s="63"/>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row>
    <row r="271" spans="1:39" ht="15.6" hidden="1">
      <c r="A271" s="62"/>
      <c r="B271" s="62"/>
      <c r="C271" s="63"/>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row>
    <row r="272" spans="1:39" ht="15.6" hidden="1">
      <c r="A272" s="62"/>
      <c r="B272" s="62"/>
      <c r="C272" s="63"/>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row>
    <row r="273" spans="1:39" ht="15.6" hidden="1">
      <c r="A273" s="62"/>
      <c r="B273" s="62"/>
      <c r="C273" s="63"/>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row>
    <row r="274" spans="1:39" ht="15.6" hidden="1">
      <c r="A274" s="62"/>
      <c r="B274" s="62"/>
      <c r="C274" s="63"/>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row>
    <row r="275" spans="1:39" ht="15.6" hidden="1">
      <c r="A275" s="62"/>
      <c r="B275" s="62"/>
      <c r="C275" s="63"/>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row>
    <row r="276" spans="1:39" ht="15.6" hidden="1">
      <c r="A276" s="62"/>
      <c r="B276" s="62"/>
      <c r="C276" s="63"/>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row>
    <row r="277" spans="1:39" ht="15.6" hidden="1">
      <c r="A277" s="62"/>
      <c r="B277" s="62"/>
      <c r="C277" s="63"/>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row>
    <row r="278" spans="1:39" ht="15.6" hidden="1">
      <c r="A278" s="62"/>
      <c r="B278" s="62"/>
      <c r="C278" s="63"/>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row>
    <row r="279" spans="1:39" ht="15.6" hidden="1">
      <c r="A279" s="62"/>
      <c r="B279" s="62"/>
      <c r="C279" s="63"/>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row>
    <row r="280" spans="1:39" ht="15.6" hidden="1">
      <c r="A280" s="62"/>
      <c r="B280" s="62"/>
      <c r="C280" s="63"/>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row>
    <row r="281" spans="1:39" ht="15.6" hidden="1">
      <c r="A281" s="62"/>
      <c r="B281" s="62"/>
      <c r="C281" s="63"/>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row>
    <row r="282" spans="1:39" ht="15.6" hidden="1">
      <c r="A282" s="62"/>
      <c r="B282" s="62"/>
      <c r="C282" s="63"/>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row>
    <row r="283" spans="1:39" ht="15.6" hidden="1">
      <c r="A283" s="62"/>
      <c r="B283" s="62"/>
      <c r="C283" s="63"/>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c r="AM283" s="62"/>
    </row>
    <row r="284" spans="1:39" ht="15.6" hidden="1">
      <c r="A284" s="62"/>
      <c r="B284" s="62"/>
      <c r="C284" s="63"/>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row>
    <row r="285" spans="1:39" ht="15.6" hidden="1">
      <c r="A285" s="62"/>
      <c r="B285" s="62"/>
      <c r="C285" s="63"/>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row>
    <row r="286" spans="1:39" ht="15.6" hidden="1">
      <c r="A286" s="62"/>
      <c r="B286" s="62"/>
      <c r="C286" s="63"/>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row>
    <row r="287" spans="1:39" ht="15.6" hidden="1">
      <c r="A287" s="62"/>
      <c r="B287" s="62"/>
      <c r="C287" s="63"/>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row>
    <row r="288" spans="1:39" ht="15.6" hidden="1">
      <c r="A288" s="62"/>
      <c r="B288" s="62"/>
      <c r="C288" s="63"/>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row>
    <row r="289" spans="1:39" ht="15.6" hidden="1">
      <c r="A289" s="62"/>
      <c r="B289" s="62"/>
      <c r="C289" s="63"/>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row>
    <row r="290" spans="1:39" ht="15.6" hidden="1">
      <c r="A290" s="62"/>
      <c r="B290" s="62"/>
      <c r="C290" s="63"/>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row>
    <row r="291" spans="1:39" ht="15.6" hidden="1">
      <c r="A291" s="62"/>
      <c r="B291" s="62"/>
      <c r="C291" s="63"/>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row>
    <row r="292" spans="1:39" ht="15.6" hidden="1">
      <c r="A292" s="62"/>
      <c r="B292" s="62"/>
      <c r="C292" s="63"/>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row>
    <row r="293" spans="1:39" ht="15.6" hidden="1">
      <c r="A293" s="62"/>
      <c r="B293" s="62"/>
      <c r="C293" s="63"/>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row>
    <row r="294" spans="1:39" ht="15.6" hidden="1">
      <c r="A294" s="62"/>
      <c r="B294" s="62"/>
      <c r="C294" s="63"/>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row>
    <row r="295" spans="1:39" ht="15.6" hidden="1">
      <c r="A295" s="62"/>
      <c r="B295" s="62"/>
      <c r="C295" s="63"/>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row>
    <row r="296" spans="1:39" ht="15.6" hidden="1">
      <c r="A296" s="62"/>
      <c r="B296" s="62"/>
      <c r="C296" s="63"/>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row>
    <row r="297" spans="1:39" ht="15.6" hidden="1">
      <c r="A297" s="62"/>
      <c r="B297" s="62"/>
      <c r="C297" s="63"/>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row>
    <row r="298" spans="1:39" ht="15.6" hidden="1">
      <c r="A298" s="62"/>
      <c r="B298" s="62"/>
      <c r="C298" s="63"/>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row>
    <row r="299" spans="1:39" ht="15.6" hidden="1">
      <c r="A299" s="62"/>
      <c r="B299" s="62"/>
      <c r="C299" s="63"/>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row>
    <row r="300" spans="1:39" ht="15.6" hidden="1">
      <c r="A300" s="62"/>
      <c r="B300" s="62"/>
      <c r="C300" s="63"/>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row>
    <row r="301" spans="1:39" ht="15.6" hidden="1">
      <c r="A301" s="62"/>
      <c r="B301" s="62"/>
      <c r="C301" s="63"/>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row>
    <row r="302" spans="1:39" ht="15.6" hidden="1">
      <c r="A302" s="62"/>
      <c r="B302" s="62"/>
      <c r="C302" s="63"/>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row>
    <row r="303" spans="1:39" ht="15.6" hidden="1">
      <c r="A303" s="62"/>
      <c r="B303" s="62"/>
      <c r="C303" s="63"/>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row>
    <row r="304" spans="1:39" ht="15.6" hidden="1">
      <c r="A304" s="62"/>
      <c r="B304" s="62"/>
      <c r="C304" s="63"/>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row>
    <row r="305" spans="1:39" ht="15.6" hidden="1">
      <c r="A305" s="62"/>
      <c r="B305" s="62"/>
      <c r="C305" s="63"/>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row>
    <row r="306" spans="1:39" ht="15.6" hidden="1">
      <c r="A306" s="62"/>
      <c r="B306" s="62"/>
      <c r="C306" s="63"/>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c r="AM306" s="62"/>
    </row>
    <row r="307" spans="1:39" ht="15.6" hidden="1">
      <c r="A307" s="62"/>
      <c r="B307" s="62"/>
      <c r="C307" s="63"/>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row>
    <row r="308" spans="1:39" ht="15.6" hidden="1">
      <c r="A308" s="62"/>
      <c r="B308" s="62"/>
      <c r="C308" s="63"/>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row>
    <row r="309" spans="1:39" ht="15.6" hidden="1">
      <c r="A309" s="62"/>
      <c r="B309" s="62"/>
      <c r="C309" s="63"/>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row>
    <row r="310" spans="1:39" ht="15.6" hidden="1">
      <c r="A310" s="62"/>
      <c r="B310" s="62"/>
      <c r="C310" s="63"/>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row>
    <row r="311" spans="1:39" ht="15.6" hidden="1">
      <c r="A311" s="62"/>
      <c r="B311" s="62"/>
      <c r="C311" s="63"/>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row>
    <row r="312" spans="1:39" ht="15.6" hidden="1">
      <c r="A312" s="62"/>
      <c r="B312" s="62"/>
      <c r="C312" s="63"/>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row>
    <row r="313" spans="1:39" ht="15.6" hidden="1">
      <c r="A313" s="62"/>
      <c r="B313" s="62"/>
      <c r="C313" s="63"/>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row>
    <row r="314" spans="1:39" ht="15.6" hidden="1">
      <c r="A314" s="62"/>
      <c r="B314" s="62"/>
      <c r="C314" s="63"/>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row>
    <row r="315" spans="1:39" ht="15.6" hidden="1">
      <c r="A315" s="62"/>
      <c r="B315" s="62"/>
      <c r="C315" s="63"/>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row>
    <row r="316" spans="1:39" ht="15.6" hidden="1">
      <c r="A316" s="62"/>
      <c r="B316" s="62"/>
      <c r="C316" s="63"/>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row>
    <row r="317" spans="1:39" ht="15.6" hidden="1">
      <c r="A317" s="62"/>
      <c r="B317" s="62"/>
      <c r="C317" s="63"/>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row>
    <row r="318" spans="1:39" ht="15.6" hidden="1">
      <c r="A318" s="62"/>
      <c r="B318" s="62"/>
      <c r="C318" s="63"/>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row>
    <row r="319" spans="1:39" ht="15.6" hidden="1">
      <c r="A319" s="62"/>
      <c r="B319" s="62"/>
      <c r="C319" s="63"/>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c r="AM319" s="62"/>
    </row>
    <row r="320" spans="1:39" ht="15.6" hidden="1">
      <c r="A320" s="62"/>
      <c r="B320" s="62"/>
      <c r="C320" s="63"/>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row>
    <row r="321" spans="1:39" ht="15.6" hidden="1">
      <c r="A321" s="62"/>
      <c r="B321" s="62"/>
      <c r="C321" s="63"/>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row>
    <row r="322" spans="1:39" ht="15.6" hidden="1">
      <c r="A322" s="62"/>
      <c r="B322" s="62"/>
      <c r="C322" s="63"/>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row>
    <row r="323" spans="1:39" ht="15.6" hidden="1">
      <c r="A323" s="62"/>
      <c r="B323" s="62"/>
      <c r="C323" s="63"/>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row>
    <row r="324" spans="1:39" ht="15.6" hidden="1">
      <c r="A324" s="62"/>
      <c r="B324" s="62"/>
      <c r="C324" s="63"/>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row>
    <row r="325" spans="1:39" ht="15.6" hidden="1">
      <c r="A325" s="62"/>
      <c r="B325" s="62"/>
      <c r="C325" s="63"/>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row>
    <row r="326" spans="1:39" ht="15.6" hidden="1">
      <c r="A326" s="62"/>
      <c r="B326" s="62"/>
      <c r="C326" s="63"/>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row>
    <row r="327" spans="1:39" ht="15.6" hidden="1">
      <c r="A327" s="62"/>
      <c r="B327" s="62"/>
      <c r="C327" s="63"/>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row>
    <row r="328" spans="1:39" ht="15.6" hidden="1">
      <c r="A328" s="62"/>
      <c r="B328" s="62"/>
      <c r="C328" s="63"/>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row>
    <row r="329" spans="1:39" ht="15.6" hidden="1">
      <c r="A329" s="62"/>
      <c r="B329" s="62"/>
      <c r="C329" s="63"/>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row>
    <row r="330" spans="1:39" ht="15.6" hidden="1">
      <c r="A330" s="62"/>
      <c r="B330" s="62"/>
      <c r="C330" s="63"/>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row>
    <row r="331" spans="1:39" ht="15.6" hidden="1">
      <c r="A331" s="62"/>
      <c r="B331" s="62"/>
      <c r="C331" s="63"/>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row>
    <row r="332" spans="1:39" ht="15.6" hidden="1">
      <c r="A332" s="62"/>
      <c r="B332" s="62"/>
      <c r="C332" s="63"/>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row>
    <row r="333" spans="1:39" ht="15.6" hidden="1">
      <c r="A333" s="62"/>
      <c r="B333" s="62"/>
      <c r="C333" s="63"/>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row>
    <row r="334" spans="1:39" ht="15.6" hidden="1">
      <c r="A334" s="62"/>
      <c r="B334" s="62"/>
      <c r="C334" s="63"/>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row>
    <row r="335" spans="1:39" ht="15.6" hidden="1">
      <c r="A335" s="62"/>
      <c r="B335" s="62"/>
      <c r="C335" s="63"/>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row>
    <row r="336" spans="1:39" ht="15.6" hidden="1">
      <c r="A336" s="62"/>
      <c r="B336" s="62"/>
      <c r="C336" s="63"/>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row>
    <row r="337" spans="1:39" ht="15.6" hidden="1">
      <c r="A337" s="62"/>
      <c r="B337" s="62"/>
      <c r="C337" s="63"/>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row>
    <row r="338" spans="1:39" ht="15.6" hidden="1">
      <c r="A338" s="62"/>
      <c r="B338" s="62"/>
      <c r="C338" s="63"/>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row>
    <row r="339" spans="1:39" ht="15.6" hidden="1">
      <c r="A339" s="62"/>
      <c r="B339" s="62"/>
      <c r="C339" s="63"/>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row>
    <row r="340" spans="1:39" ht="15.6" hidden="1">
      <c r="A340" s="62"/>
      <c r="B340" s="62"/>
      <c r="C340" s="63"/>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row>
    <row r="341" spans="1:39" ht="15.6" hidden="1">
      <c r="A341" s="62"/>
      <c r="B341" s="62"/>
      <c r="C341" s="63"/>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row>
    <row r="342" spans="1:39" ht="15.6" hidden="1">
      <c r="A342" s="62"/>
      <c r="B342" s="62"/>
      <c r="C342" s="63"/>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row>
    <row r="343" spans="1:39" ht="15.6" hidden="1">
      <c r="A343" s="62"/>
      <c r="B343" s="62"/>
      <c r="C343" s="63"/>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row>
    <row r="344" spans="1:39" ht="15.6" hidden="1">
      <c r="A344" s="62"/>
      <c r="B344" s="62"/>
      <c r="C344" s="63"/>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row>
    <row r="345" spans="1:39" ht="15.6" hidden="1">
      <c r="A345" s="62"/>
      <c r="B345" s="62"/>
      <c r="C345" s="63"/>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row>
    <row r="346" spans="1:39" ht="15.6" hidden="1">
      <c r="A346" s="62"/>
      <c r="B346" s="62"/>
      <c r="C346" s="63"/>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row>
    <row r="347" spans="1:39" ht="15.6" hidden="1">
      <c r="A347" s="62"/>
      <c r="B347" s="62"/>
      <c r="C347" s="63"/>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row>
    <row r="348" spans="1:39" ht="15.6" hidden="1">
      <c r="A348" s="62"/>
      <c r="B348" s="62"/>
      <c r="C348" s="63"/>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row>
    <row r="349" spans="1:39" ht="15.6" hidden="1">
      <c r="A349" s="62"/>
      <c r="B349" s="62"/>
      <c r="C349" s="63"/>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row>
    <row r="350" spans="1:39" ht="15.6" hidden="1">
      <c r="A350" s="62"/>
      <c r="B350" s="62"/>
      <c r="C350" s="63"/>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row>
    <row r="351" spans="1:39" ht="15.6" hidden="1">
      <c r="A351" s="62"/>
      <c r="B351" s="62"/>
      <c r="C351" s="63"/>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c r="AM351" s="62"/>
    </row>
    <row r="352" spans="1:39" ht="15.6" hidden="1">
      <c r="A352" s="62"/>
      <c r="B352" s="62"/>
      <c r="C352" s="63"/>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row>
    <row r="353" spans="1:39" ht="15.6" hidden="1">
      <c r="A353" s="62"/>
      <c r="B353" s="62"/>
      <c r="C353" s="63"/>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row>
    <row r="354" spans="1:39" ht="15.6" hidden="1">
      <c r="A354" s="62"/>
      <c r="B354" s="62"/>
      <c r="C354" s="63"/>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row>
    <row r="355" spans="1:39" ht="15.6" hidden="1">
      <c r="A355" s="62"/>
      <c r="B355" s="62"/>
      <c r="C355" s="63"/>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row>
    <row r="356" spans="1:39" ht="15.6" hidden="1">
      <c r="A356" s="62"/>
      <c r="B356" s="62"/>
      <c r="C356" s="63"/>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row>
    <row r="357" spans="1:39" ht="15.6" hidden="1">
      <c r="A357" s="62"/>
      <c r="B357" s="62"/>
      <c r="C357" s="63"/>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row>
    <row r="358" spans="1:39" ht="15.6" hidden="1">
      <c r="A358" s="62"/>
      <c r="B358" s="62"/>
      <c r="C358" s="63"/>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row>
    <row r="359" spans="1:39" ht="15.6" hidden="1">
      <c r="A359" s="62"/>
      <c r="B359" s="62"/>
      <c r="C359" s="63"/>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row>
    <row r="360" spans="1:39" ht="15.6" hidden="1">
      <c r="A360" s="62"/>
      <c r="B360" s="62"/>
      <c r="C360" s="63"/>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row>
    <row r="361" spans="1:39" ht="15.6" hidden="1">
      <c r="A361" s="62"/>
      <c r="B361" s="62"/>
      <c r="C361" s="63"/>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row>
    <row r="362" spans="1:39" ht="15.6" hidden="1">
      <c r="A362" s="62"/>
      <c r="B362" s="62"/>
      <c r="C362" s="63"/>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row>
    <row r="363" spans="1:39" ht="15.6" hidden="1">
      <c r="A363" s="62"/>
      <c r="B363" s="62"/>
      <c r="C363" s="63"/>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row>
    <row r="364" spans="1:39" ht="15.6" hidden="1">
      <c r="A364" s="62"/>
      <c r="B364" s="62"/>
      <c r="C364" s="63"/>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row>
    <row r="365" spans="1:39" ht="15.6" hidden="1">
      <c r="A365" s="62"/>
      <c r="B365" s="62"/>
      <c r="C365" s="63"/>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row>
    <row r="366" spans="1:39" ht="15.6" hidden="1">
      <c r="A366" s="62"/>
      <c r="B366" s="62"/>
      <c r="C366" s="63"/>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row>
    <row r="367" spans="1:39" ht="15.6" hidden="1">
      <c r="A367" s="62"/>
      <c r="B367" s="62"/>
      <c r="C367" s="63"/>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row>
    <row r="368" spans="1:39" ht="15.6" hidden="1">
      <c r="A368" s="62"/>
      <c r="B368" s="62"/>
      <c r="C368" s="63"/>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row>
    <row r="369" spans="1:39" ht="15.6" hidden="1">
      <c r="A369" s="62"/>
      <c r="B369" s="62"/>
      <c r="C369" s="63"/>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row>
    <row r="370" spans="1:39" ht="15.6" hidden="1">
      <c r="A370" s="62"/>
      <c r="B370" s="62"/>
      <c r="C370" s="63"/>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row>
    <row r="371" spans="1:39" ht="15.6" hidden="1">
      <c r="A371" s="62"/>
      <c r="B371" s="62"/>
      <c r="C371" s="63"/>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row>
    <row r="372" spans="1:39" ht="15.6" hidden="1">
      <c r="A372" s="62"/>
      <c r="B372" s="62"/>
      <c r="C372" s="63"/>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row>
    <row r="373" spans="1:39" ht="15.6" hidden="1">
      <c r="A373" s="62"/>
      <c r="B373" s="62"/>
      <c r="C373" s="63"/>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row>
    <row r="374" spans="1:39" ht="15.6" hidden="1">
      <c r="A374" s="62"/>
      <c r="B374" s="62"/>
      <c r="C374" s="63"/>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row>
    <row r="375" spans="1:39" ht="15.6" hidden="1">
      <c r="A375" s="62"/>
      <c r="B375" s="62"/>
      <c r="C375" s="63"/>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row>
    <row r="376" spans="1:39" ht="15.6" hidden="1">
      <c r="A376" s="62"/>
      <c r="B376" s="62"/>
      <c r="C376" s="63"/>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row>
    <row r="377" spans="1:39" ht="15.6" hidden="1">
      <c r="A377" s="62"/>
      <c r="B377" s="62"/>
      <c r="C377" s="63"/>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row>
    <row r="378" spans="1:39" ht="15.6" hidden="1">
      <c r="A378" s="62"/>
      <c r="B378" s="62"/>
      <c r="C378" s="63"/>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row>
  </sheetData>
  <mergeCells count="10">
    <mergeCell ref="A1:C1"/>
    <mergeCell ref="A2:C2"/>
    <mergeCell ref="A3:B3"/>
    <mergeCell ref="A4:B4"/>
    <mergeCell ref="A5:B5"/>
    <mergeCell ref="A6:C6"/>
    <mergeCell ref="A7:C7"/>
    <mergeCell ref="A8:C8"/>
    <mergeCell ref="A9:C9"/>
    <mergeCell ref="A10:C10"/>
  </mergeCell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374"/>
  <sheetViews>
    <sheetView showGridLines="0" topLeftCell="A30" zoomScaleNormal="100" workbookViewId="0">
      <selection activeCell="B34" sqref="B34:D34"/>
    </sheetView>
  </sheetViews>
  <sheetFormatPr defaultColWidth="0" defaultRowHeight="15.75" customHeight="1" zeroHeight="1"/>
  <cols>
    <col min="1" max="1" width="10.42578125" style="17" customWidth="1"/>
    <col min="2" max="2" width="94.5703125" style="17" customWidth="1"/>
    <col min="3" max="3" width="29.85546875" style="38" customWidth="1"/>
    <col min="4" max="40" width="8.7109375" style="17" hidden="1" customWidth="1"/>
    <col min="41" max="16384" width="14.42578125" style="17" hidden="1"/>
  </cols>
  <sheetData>
    <row r="1" spans="1:39" s="22" customFormat="1" ht="48" customHeight="1">
      <c r="A1" s="157" t="s">
        <v>161</v>
      </c>
      <c r="B1" s="158"/>
      <c r="C1" s="159"/>
      <c r="D1" s="21"/>
    </row>
    <row r="2" spans="1:39" ht="15.6">
      <c r="A2" s="160" t="s">
        <v>8</v>
      </c>
      <c r="B2" s="161"/>
      <c r="C2" s="1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row>
    <row r="3" spans="1:39" ht="15.6">
      <c r="A3" s="166" t="s">
        <v>9</v>
      </c>
      <c r="B3" s="167"/>
      <c r="C3" s="89"/>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row>
    <row r="4" spans="1:39" ht="15.6">
      <c r="A4" s="166" t="s">
        <v>10</v>
      </c>
      <c r="B4" s="167"/>
      <c r="C4" s="89"/>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row>
    <row r="5" spans="1:39" ht="15.6">
      <c r="A5" s="166" t="s">
        <v>11</v>
      </c>
      <c r="B5" s="167"/>
      <c r="C5" s="89"/>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row>
    <row r="6" spans="1:39" ht="15.6">
      <c r="A6" s="163" t="s">
        <v>12</v>
      </c>
      <c r="B6" s="164"/>
      <c r="C6" s="165"/>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row>
    <row r="7" spans="1:39" ht="51" customHeight="1">
      <c r="A7" s="142" t="s">
        <v>13</v>
      </c>
      <c r="B7" s="174"/>
      <c r="C7" s="175"/>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row>
    <row r="8" spans="1:39" ht="45.6" customHeight="1">
      <c r="A8" s="170" t="s">
        <v>14</v>
      </c>
      <c r="B8" s="176"/>
      <c r="C8" s="177"/>
      <c r="D8" s="12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row>
    <row r="9" spans="1:39" s="23" customFormat="1" ht="33" customHeight="1">
      <c r="A9" s="171" t="s">
        <v>15</v>
      </c>
      <c r="B9" s="172"/>
      <c r="C9" s="173"/>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row>
    <row r="10" spans="1:39" s="23" customFormat="1" ht="33.75" customHeight="1">
      <c r="A10" s="171" t="s">
        <v>16</v>
      </c>
      <c r="B10" s="172"/>
      <c r="C10" s="173"/>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row>
    <row r="11" spans="1:39" ht="15.6">
      <c r="A11" s="15" t="s">
        <v>17</v>
      </c>
      <c r="B11" s="15" t="s">
        <v>162</v>
      </c>
      <c r="C11" s="100" t="s">
        <v>74</v>
      </c>
      <c r="D11" s="62"/>
      <c r="E11" s="73"/>
      <c r="F11" s="73"/>
      <c r="G11" s="73"/>
      <c r="H11" s="73"/>
      <c r="I11" s="73"/>
      <c r="J11" s="73"/>
      <c r="K11" s="73"/>
      <c r="L11" s="73"/>
      <c r="M11" s="73"/>
      <c r="N11" s="73"/>
      <c r="O11" s="73"/>
      <c r="P11" s="73"/>
      <c r="Q11" s="73"/>
      <c r="R11" s="73"/>
      <c r="S11" s="73"/>
      <c r="T11" s="73"/>
      <c r="U11" s="73"/>
      <c r="V11" s="73"/>
      <c r="W11" s="73"/>
      <c r="X11" s="73"/>
      <c r="Y11" s="73"/>
      <c r="Z11" s="62"/>
      <c r="AA11" s="62"/>
      <c r="AB11" s="62"/>
      <c r="AC11" s="62"/>
      <c r="AD11" s="62"/>
      <c r="AE11" s="62"/>
      <c r="AF11" s="62"/>
      <c r="AG11" s="62"/>
      <c r="AH11" s="62"/>
      <c r="AI11" s="62"/>
      <c r="AJ11" s="62"/>
      <c r="AK11" s="62"/>
      <c r="AL11" s="62"/>
      <c r="AM11" s="62"/>
    </row>
    <row r="12" spans="1:39" ht="26.45" customHeight="1">
      <c r="A12" s="74" t="s">
        <v>163</v>
      </c>
      <c r="B12" s="102" t="s">
        <v>164</v>
      </c>
      <c r="C12" s="76" t="s">
        <v>22</v>
      </c>
      <c r="D12" s="62"/>
      <c r="E12" s="73"/>
      <c r="F12" s="73"/>
      <c r="G12" s="73"/>
      <c r="H12" s="73"/>
      <c r="I12" s="73"/>
      <c r="J12" s="73"/>
      <c r="K12" s="73"/>
      <c r="L12" s="73"/>
      <c r="M12" s="73"/>
      <c r="N12" s="73"/>
      <c r="O12" s="73"/>
      <c r="P12" s="73"/>
      <c r="Q12" s="73"/>
      <c r="R12" s="73"/>
      <c r="S12" s="73"/>
      <c r="T12" s="73"/>
      <c r="U12" s="73"/>
      <c r="V12" s="73"/>
      <c r="W12" s="73"/>
      <c r="X12" s="73"/>
      <c r="Y12" s="73"/>
      <c r="Z12" s="62"/>
      <c r="AA12" s="62"/>
      <c r="AB12" s="62"/>
      <c r="AC12" s="62"/>
      <c r="AD12" s="62"/>
      <c r="AE12" s="62"/>
      <c r="AF12" s="62"/>
      <c r="AG12" s="62"/>
      <c r="AH12" s="62"/>
      <c r="AI12" s="62"/>
      <c r="AJ12" s="62"/>
      <c r="AK12" s="62"/>
      <c r="AL12" s="62"/>
      <c r="AM12" s="62"/>
    </row>
    <row r="13" spans="1:39" ht="25.5" customHeight="1">
      <c r="A13" s="74" t="s">
        <v>165</v>
      </c>
      <c r="B13" s="102" t="s">
        <v>166</v>
      </c>
      <c r="C13" s="76" t="s">
        <v>22</v>
      </c>
      <c r="D13" s="62"/>
      <c r="E13" s="73"/>
      <c r="F13" s="73"/>
      <c r="G13" s="73"/>
      <c r="H13" s="73"/>
      <c r="I13" s="73"/>
      <c r="J13" s="73"/>
      <c r="K13" s="73"/>
      <c r="L13" s="73"/>
      <c r="M13" s="73"/>
      <c r="N13" s="73"/>
      <c r="O13" s="73"/>
      <c r="P13" s="73"/>
      <c r="Q13" s="73"/>
      <c r="R13" s="73"/>
      <c r="S13" s="73"/>
      <c r="T13" s="73"/>
      <c r="U13" s="73"/>
      <c r="V13" s="73"/>
      <c r="W13" s="73"/>
      <c r="X13" s="73"/>
      <c r="Y13" s="73"/>
      <c r="Z13" s="62"/>
      <c r="AA13" s="62"/>
      <c r="AB13" s="62"/>
      <c r="AC13" s="62"/>
      <c r="AD13" s="62"/>
      <c r="AE13" s="62"/>
      <c r="AF13" s="62"/>
      <c r="AG13" s="62"/>
      <c r="AH13" s="62"/>
      <c r="AI13" s="62"/>
      <c r="AJ13" s="62"/>
      <c r="AK13" s="62"/>
      <c r="AL13" s="62"/>
      <c r="AM13" s="62"/>
    </row>
    <row r="14" spans="1:39" ht="30.95">
      <c r="A14" s="74" t="s">
        <v>167</v>
      </c>
      <c r="B14" s="103" t="s">
        <v>168</v>
      </c>
      <c r="C14" s="76" t="s">
        <v>22</v>
      </c>
      <c r="D14" s="62"/>
      <c r="E14" s="73"/>
      <c r="F14" s="73"/>
      <c r="G14" s="73"/>
      <c r="H14" s="73"/>
      <c r="I14" s="73"/>
      <c r="J14" s="73"/>
      <c r="K14" s="73"/>
      <c r="L14" s="73"/>
      <c r="M14" s="73"/>
      <c r="N14" s="73"/>
      <c r="O14" s="73"/>
      <c r="P14" s="73"/>
      <c r="Q14" s="73"/>
      <c r="R14" s="73"/>
      <c r="S14" s="73"/>
      <c r="T14" s="73"/>
      <c r="U14" s="73"/>
      <c r="V14" s="73"/>
      <c r="W14" s="73"/>
      <c r="X14" s="73"/>
      <c r="Y14" s="73"/>
      <c r="Z14" s="62"/>
      <c r="AA14" s="62"/>
      <c r="AB14" s="62"/>
      <c r="AC14" s="62"/>
      <c r="AD14" s="62"/>
      <c r="AE14" s="62"/>
      <c r="AF14" s="62"/>
      <c r="AG14" s="62"/>
      <c r="AH14" s="62"/>
      <c r="AI14" s="62"/>
      <c r="AJ14" s="62"/>
      <c r="AK14" s="62"/>
      <c r="AL14" s="62"/>
      <c r="AM14" s="62"/>
    </row>
    <row r="15" spans="1:39" ht="30.95">
      <c r="A15" s="74" t="s">
        <v>169</v>
      </c>
      <c r="B15" s="102" t="s">
        <v>170</v>
      </c>
      <c r="C15" s="76" t="s">
        <v>22</v>
      </c>
      <c r="D15" s="62"/>
      <c r="E15" s="73"/>
      <c r="F15" s="73"/>
      <c r="G15" s="73"/>
      <c r="H15" s="73"/>
      <c r="I15" s="73"/>
      <c r="J15" s="73"/>
      <c r="K15" s="73"/>
      <c r="L15" s="73"/>
      <c r="M15" s="73"/>
      <c r="N15" s="73"/>
      <c r="O15" s="73"/>
      <c r="P15" s="73"/>
      <c r="Q15" s="73"/>
      <c r="R15" s="73"/>
      <c r="S15" s="73"/>
      <c r="T15" s="73"/>
      <c r="U15" s="73"/>
      <c r="V15" s="73"/>
      <c r="W15" s="73"/>
      <c r="X15" s="73"/>
      <c r="Y15" s="73"/>
      <c r="Z15" s="62"/>
      <c r="AA15" s="62"/>
      <c r="AB15" s="62"/>
      <c r="AC15" s="62"/>
      <c r="AD15" s="62"/>
      <c r="AE15" s="62"/>
      <c r="AF15" s="62"/>
      <c r="AG15" s="62"/>
      <c r="AH15" s="62"/>
      <c r="AI15" s="62"/>
      <c r="AJ15" s="62"/>
      <c r="AK15" s="62"/>
      <c r="AL15" s="62"/>
      <c r="AM15" s="62"/>
    </row>
    <row r="16" spans="1:39" ht="25.5" customHeight="1">
      <c r="A16" s="74" t="s">
        <v>171</v>
      </c>
      <c r="B16" s="103" t="s">
        <v>172</v>
      </c>
      <c r="C16" s="76" t="s">
        <v>22</v>
      </c>
      <c r="D16" s="62"/>
      <c r="E16" s="73"/>
      <c r="F16" s="73"/>
      <c r="G16" s="73"/>
      <c r="H16" s="73"/>
      <c r="I16" s="73"/>
      <c r="J16" s="73"/>
      <c r="K16" s="73"/>
      <c r="L16" s="73"/>
      <c r="M16" s="73"/>
      <c r="N16" s="73"/>
      <c r="O16" s="73"/>
      <c r="P16" s="73"/>
      <c r="Q16" s="73"/>
      <c r="R16" s="73"/>
      <c r="S16" s="73"/>
      <c r="T16" s="73"/>
      <c r="U16" s="73"/>
      <c r="V16" s="73"/>
      <c r="W16" s="73"/>
      <c r="X16" s="73"/>
      <c r="Y16" s="73"/>
      <c r="Z16" s="62"/>
      <c r="AA16" s="62"/>
      <c r="AB16" s="62"/>
      <c r="AC16" s="62"/>
      <c r="AD16" s="62"/>
      <c r="AE16" s="62"/>
      <c r="AF16" s="62"/>
      <c r="AG16" s="62"/>
      <c r="AH16" s="62"/>
      <c r="AI16" s="62"/>
      <c r="AJ16" s="62"/>
      <c r="AK16" s="62"/>
      <c r="AL16" s="62"/>
      <c r="AM16" s="62"/>
    </row>
    <row r="17" spans="1:39" ht="30.95">
      <c r="A17" s="74" t="s">
        <v>173</v>
      </c>
      <c r="B17" s="102" t="s">
        <v>174</v>
      </c>
      <c r="C17" s="76" t="s">
        <v>22</v>
      </c>
      <c r="D17" s="62"/>
      <c r="E17" s="73"/>
      <c r="F17" s="73"/>
      <c r="G17" s="73"/>
      <c r="H17" s="73"/>
      <c r="I17" s="73"/>
      <c r="J17" s="73"/>
      <c r="K17" s="73"/>
      <c r="L17" s="73"/>
      <c r="M17" s="73"/>
      <c r="N17" s="73"/>
      <c r="O17" s="73"/>
      <c r="P17" s="73"/>
      <c r="Q17" s="73"/>
      <c r="R17" s="73"/>
      <c r="S17" s="73"/>
      <c r="T17" s="73"/>
      <c r="U17" s="73"/>
      <c r="V17" s="73"/>
      <c r="W17" s="73"/>
      <c r="X17" s="73"/>
      <c r="Y17" s="73"/>
      <c r="Z17" s="62"/>
      <c r="AA17" s="62"/>
      <c r="AB17" s="62"/>
      <c r="AC17" s="62"/>
      <c r="AD17" s="62"/>
      <c r="AE17" s="62"/>
      <c r="AF17" s="62"/>
      <c r="AG17" s="62"/>
      <c r="AH17" s="62"/>
      <c r="AI17" s="62"/>
      <c r="AJ17" s="62"/>
      <c r="AK17" s="62"/>
      <c r="AL17" s="62"/>
      <c r="AM17" s="62"/>
    </row>
    <row r="18" spans="1:39" ht="33.6" customHeight="1">
      <c r="A18" s="74" t="s">
        <v>175</v>
      </c>
      <c r="B18" s="102" t="s">
        <v>176</v>
      </c>
      <c r="C18" s="76" t="s">
        <v>22</v>
      </c>
      <c r="D18" s="62"/>
      <c r="E18" s="73"/>
      <c r="F18" s="73"/>
      <c r="G18" s="73"/>
      <c r="H18" s="73"/>
      <c r="I18" s="73"/>
      <c r="J18" s="73"/>
      <c r="K18" s="73"/>
      <c r="L18" s="73"/>
      <c r="M18" s="73"/>
      <c r="N18" s="73"/>
      <c r="O18" s="73"/>
      <c r="P18" s="73"/>
      <c r="Q18" s="73"/>
      <c r="R18" s="73"/>
      <c r="S18" s="73"/>
      <c r="T18" s="73"/>
      <c r="U18" s="73"/>
      <c r="V18" s="73"/>
      <c r="W18" s="73"/>
      <c r="X18" s="73"/>
      <c r="Y18" s="73"/>
      <c r="Z18" s="62"/>
      <c r="AA18" s="62"/>
      <c r="AB18" s="62"/>
      <c r="AC18" s="62"/>
      <c r="AD18" s="62"/>
      <c r="AE18" s="62"/>
      <c r="AF18" s="62"/>
      <c r="AG18" s="62"/>
      <c r="AH18" s="62"/>
      <c r="AI18" s="62"/>
      <c r="AJ18" s="62"/>
      <c r="AK18" s="62"/>
      <c r="AL18" s="62"/>
      <c r="AM18" s="62"/>
    </row>
    <row r="19" spans="1:39" ht="15.6">
      <c r="A19" s="74" t="s">
        <v>177</v>
      </c>
      <c r="B19" s="102" t="s">
        <v>178</v>
      </c>
      <c r="C19" s="76" t="s">
        <v>22</v>
      </c>
      <c r="D19" s="62"/>
      <c r="E19" s="73"/>
      <c r="F19" s="73"/>
      <c r="G19" s="73"/>
      <c r="H19" s="73"/>
      <c r="I19" s="73"/>
      <c r="J19" s="73"/>
      <c r="K19" s="73"/>
      <c r="L19" s="73"/>
      <c r="M19" s="73"/>
      <c r="N19" s="73"/>
      <c r="O19" s="73"/>
      <c r="P19" s="73"/>
      <c r="Q19" s="73"/>
      <c r="R19" s="73"/>
      <c r="S19" s="73"/>
      <c r="T19" s="73"/>
      <c r="U19" s="73"/>
      <c r="V19" s="73"/>
      <c r="W19" s="73"/>
      <c r="X19" s="73"/>
      <c r="Y19" s="73"/>
      <c r="Z19" s="62"/>
      <c r="AA19" s="62"/>
      <c r="AB19" s="62"/>
      <c r="AC19" s="62"/>
      <c r="AD19" s="62"/>
      <c r="AE19" s="62"/>
      <c r="AF19" s="62"/>
      <c r="AG19" s="62"/>
      <c r="AH19" s="62"/>
      <c r="AI19" s="62"/>
      <c r="AJ19" s="62"/>
      <c r="AK19" s="62"/>
      <c r="AL19" s="62"/>
      <c r="AM19" s="62"/>
    </row>
    <row r="20" spans="1:39" ht="30.95">
      <c r="A20" s="74" t="s">
        <v>179</v>
      </c>
      <c r="B20" s="103" t="s">
        <v>180</v>
      </c>
      <c r="C20" s="76" t="s">
        <v>22</v>
      </c>
      <c r="D20" s="62"/>
      <c r="E20" s="73"/>
      <c r="F20" s="73"/>
      <c r="G20" s="73"/>
      <c r="H20" s="73"/>
      <c r="I20" s="73"/>
      <c r="J20" s="73"/>
      <c r="K20" s="73"/>
      <c r="L20" s="73"/>
      <c r="M20" s="73"/>
      <c r="N20" s="73"/>
      <c r="O20" s="73"/>
      <c r="P20" s="73"/>
      <c r="Q20" s="73"/>
      <c r="R20" s="73"/>
      <c r="S20" s="73"/>
      <c r="T20" s="73"/>
      <c r="U20" s="73"/>
      <c r="V20" s="73"/>
      <c r="W20" s="73"/>
      <c r="X20" s="73"/>
      <c r="Y20" s="73"/>
      <c r="Z20" s="62"/>
      <c r="AA20" s="62"/>
      <c r="AB20" s="62"/>
      <c r="AC20" s="62"/>
      <c r="AD20" s="62"/>
      <c r="AE20" s="62"/>
      <c r="AF20" s="62"/>
      <c r="AG20" s="62"/>
      <c r="AH20" s="62"/>
      <c r="AI20" s="62"/>
      <c r="AJ20" s="62"/>
      <c r="AK20" s="62"/>
      <c r="AL20" s="62"/>
      <c r="AM20" s="62"/>
    </row>
    <row r="21" spans="1:39" ht="30.6" customHeight="1">
      <c r="A21" s="74" t="s">
        <v>181</v>
      </c>
      <c r="B21" s="102" t="s">
        <v>182</v>
      </c>
      <c r="C21" s="76" t="s">
        <v>183</v>
      </c>
      <c r="D21" s="62"/>
      <c r="E21" s="73"/>
      <c r="F21" s="73"/>
      <c r="G21" s="73"/>
      <c r="H21" s="73"/>
      <c r="I21" s="73"/>
      <c r="J21" s="73"/>
      <c r="K21" s="73"/>
      <c r="L21" s="73"/>
      <c r="M21" s="73"/>
      <c r="N21" s="73"/>
      <c r="O21" s="73"/>
      <c r="P21" s="73"/>
      <c r="Q21" s="73"/>
      <c r="R21" s="73"/>
      <c r="S21" s="73"/>
      <c r="T21" s="73"/>
      <c r="U21" s="73"/>
      <c r="V21" s="73"/>
      <c r="W21" s="73"/>
      <c r="X21" s="73"/>
      <c r="Y21" s="73"/>
      <c r="Z21" s="62"/>
      <c r="AA21" s="62"/>
      <c r="AB21" s="62"/>
      <c r="AC21" s="62"/>
      <c r="AD21" s="62"/>
      <c r="AE21" s="62"/>
      <c r="AF21" s="62"/>
      <c r="AG21" s="62"/>
      <c r="AH21" s="62"/>
      <c r="AI21" s="62"/>
      <c r="AJ21" s="62"/>
      <c r="AK21" s="62"/>
      <c r="AL21" s="62"/>
      <c r="AM21" s="62"/>
    </row>
    <row r="22" spans="1:39" ht="15.6">
      <c r="A22" s="74" t="s">
        <v>184</v>
      </c>
      <c r="B22" s="102" t="s">
        <v>185</v>
      </c>
      <c r="C22" s="76" t="s">
        <v>22</v>
      </c>
      <c r="D22" s="36"/>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row>
    <row r="23" spans="1:39" ht="33" customHeight="1">
      <c r="A23" s="74" t="s">
        <v>186</v>
      </c>
      <c r="B23" s="102" t="s">
        <v>187</v>
      </c>
      <c r="C23" s="76" t="s">
        <v>22</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row>
    <row r="24" spans="1:39" ht="27.6" customHeight="1">
      <c r="A24" s="74" t="s">
        <v>188</v>
      </c>
      <c r="B24" s="102" t="s">
        <v>189</v>
      </c>
      <c r="C24" s="76" t="s">
        <v>22</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row>
    <row r="25" spans="1:39" ht="30.95">
      <c r="A25" s="74" t="s">
        <v>190</v>
      </c>
      <c r="B25" s="102" t="s">
        <v>191</v>
      </c>
      <c r="C25" s="76" t="s">
        <v>183</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row>
    <row r="26" spans="1:39" ht="33" customHeight="1">
      <c r="A26" s="74" t="s">
        <v>192</v>
      </c>
      <c r="B26" s="102" t="s">
        <v>193</v>
      </c>
      <c r="C26" s="76" t="s">
        <v>22</v>
      </c>
      <c r="D26" s="7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row>
    <row r="27" spans="1:39" ht="29.1" customHeight="1">
      <c r="A27" s="74" t="s">
        <v>194</v>
      </c>
      <c r="B27" s="104" t="s">
        <v>195</v>
      </c>
      <c r="C27" s="76" t="s">
        <v>22</v>
      </c>
      <c r="D27" s="7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row>
    <row r="28" spans="1:39" ht="30.95">
      <c r="A28" s="14" t="s">
        <v>196</v>
      </c>
      <c r="B28" s="102" t="s">
        <v>197</v>
      </c>
      <c r="C28" s="76" t="s">
        <v>22</v>
      </c>
      <c r="D28" s="7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row>
    <row r="29" spans="1:39" ht="21.95" customHeight="1">
      <c r="A29" s="14" t="s">
        <v>198</v>
      </c>
      <c r="B29" s="102" t="s">
        <v>199</v>
      </c>
      <c r="C29" s="76" t="s">
        <v>22</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row>
    <row r="30" spans="1:39" ht="409.5" customHeight="1">
      <c r="A30" s="112" t="s">
        <v>43</v>
      </c>
      <c r="B30" s="102" t="s">
        <v>200</v>
      </c>
      <c r="C30" s="113" t="s">
        <v>45</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row>
    <row r="31" spans="1:39" ht="15.6">
      <c r="A31" s="78"/>
      <c r="B31" s="20" t="s">
        <v>201</v>
      </c>
      <c r="C31" s="101">
        <v>16</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row>
    <row r="32" spans="1:39" s="18" customFormat="1" ht="15.6" hidden="1">
      <c r="A32" s="77"/>
      <c r="B32" s="6"/>
      <c r="C32" s="79"/>
      <c r="D32" s="62"/>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row>
    <row r="33" spans="1:39" ht="15.6" hidden="1">
      <c r="A33" s="62"/>
      <c r="B33" s="62"/>
      <c r="C33" s="63"/>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row>
    <row r="34" spans="1:39" ht="15.6" hidden="1">
      <c r="A34" s="62"/>
      <c r="B34" s="62"/>
      <c r="C34" s="63"/>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row>
    <row r="35" spans="1:39" ht="15.6" hidden="1">
      <c r="A35" s="62"/>
      <c r="B35" s="62"/>
      <c r="C35" s="63"/>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row>
    <row r="36" spans="1:39" ht="15.6" hidden="1">
      <c r="A36" s="62"/>
      <c r="B36" s="62"/>
      <c r="C36" s="63"/>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row>
    <row r="37" spans="1:39" ht="15.6" hidden="1">
      <c r="A37" s="62"/>
      <c r="B37" s="62"/>
      <c r="C37" s="63"/>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row>
    <row r="38" spans="1:39" ht="15.6" hidden="1">
      <c r="A38" s="62"/>
      <c r="B38" s="62"/>
      <c r="C38" s="63"/>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row>
    <row r="39" spans="1:39" ht="15.6" hidden="1">
      <c r="A39" s="62"/>
      <c r="B39" s="62"/>
      <c r="C39" s="63"/>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row>
    <row r="40" spans="1:39" ht="15.6" hidden="1">
      <c r="A40" s="62"/>
      <c r="B40" s="62"/>
      <c r="C40" s="63"/>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row>
    <row r="41" spans="1:39" ht="15.6" hidden="1">
      <c r="A41" s="62"/>
      <c r="B41" s="62"/>
      <c r="C41" s="63"/>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row>
    <row r="42" spans="1:39" ht="15.6" hidden="1">
      <c r="A42" s="62"/>
      <c r="B42" s="62"/>
      <c r="C42" s="63"/>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row>
    <row r="43" spans="1:39" ht="15.6" hidden="1">
      <c r="A43" s="62"/>
      <c r="B43" s="62"/>
      <c r="C43" s="63"/>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row>
    <row r="44" spans="1:39" ht="15.6" hidden="1">
      <c r="A44" s="62"/>
      <c r="B44" s="62"/>
      <c r="C44" s="63"/>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row>
    <row r="45" spans="1:39" ht="15.6" hidden="1">
      <c r="A45" s="62"/>
      <c r="B45" s="62"/>
      <c r="C45" s="63"/>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row>
    <row r="46" spans="1:39" ht="15.6" hidden="1">
      <c r="A46" s="62"/>
      <c r="B46" s="62"/>
      <c r="C46" s="63"/>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row>
    <row r="47" spans="1:39" ht="15.6" hidden="1">
      <c r="A47" s="62"/>
      <c r="B47" s="62"/>
      <c r="C47" s="63"/>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row>
    <row r="48" spans="1:39" ht="15.6" hidden="1">
      <c r="A48" s="62"/>
      <c r="B48" s="62"/>
      <c r="C48" s="63"/>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row>
    <row r="49" spans="1:39" ht="15.6" hidden="1">
      <c r="A49" s="62"/>
      <c r="B49" s="62"/>
      <c r="C49" s="63"/>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row>
    <row r="50" spans="1:39" ht="15.6" hidden="1">
      <c r="A50" s="62"/>
      <c r="B50" s="62"/>
      <c r="C50" s="63"/>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row>
    <row r="51" spans="1:39" ht="15.6" hidden="1">
      <c r="A51" s="62"/>
      <c r="B51" s="62"/>
      <c r="C51" s="63"/>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row>
    <row r="52" spans="1:39" ht="15.6" hidden="1">
      <c r="A52" s="62"/>
      <c r="B52" s="62"/>
      <c r="C52" s="63"/>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row>
    <row r="53" spans="1:39" ht="15.6" hidden="1">
      <c r="A53" s="62"/>
      <c r="B53" s="62"/>
      <c r="C53" s="63"/>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row>
    <row r="54" spans="1:39" ht="15.6" hidden="1">
      <c r="A54" s="62"/>
      <c r="B54" s="62"/>
      <c r="C54" s="63"/>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row>
    <row r="55" spans="1:39" ht="15.6" hidden="1">
      <c r="A55" s="62"/>
      <c r="B55" s="62"/>
      <c r="C55" s="63"/>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row>
    <row r="56" spans="1:39" ht="15.6" hidden="1">
      <c r="A56" s="62"/>
      <c r="B56" s="62"/>
      <c r="C56" s="63"/>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row>
    <row r="57" spans="1:39" ht="15.6" hidden="1">
      <c r="A57" s="62"/>
      <c r="B57" s="62"/>
      <c r="C57" s="63"/>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row>
    <row r="58" spans="1:39" ht="15.6" hidden="1">
      <c r="A58" s="62"/>
      <c r="B58" s="62"/>
      <c r="C58" s="63"/>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row>
    <row r="59" spans="1:39" ht="15.6" hidden="1">
      <c r="A59" s="62"/>
      <c r="B59" s="62"/>
      <c r="C59" s="63"/>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row>
    <row r="60" spans="1:39" ht="15.6" hidden="1">
      <c r="A60" s="62"/>
      <c r="B60" s="62"/>
      <c r="C60" s="63"/>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row>
    <row r="61" spans="1:39" ht="15.6" hidden="1">
      <c r="A61" s="62"/>
      <c r="B61" s="62"/>
      <c r="C61" s="63"/>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row>
    <row r="62" spans="1:39" ht="15.6" hidden="1">
      <c r="A62" s="62"/>
      <c r="B62" s="62"/>
      <c r="C62" s="63"/>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row>
    <row r="63" spans="1:39" ht="15.6" hidden="1">
      <c r="A63" s="62"/>
      <c r="B63" s="62"/>
      <c r="C63" s="63"/>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row>
    <row r="64" spans="1:39" ht="15.6" hidden="1">
      <c r="A64" s="62"/>
      <c r="B64" s="62"/>
      <c r="C64" s="63"/>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row>
    <row r="65" spans="1:39" ht="15.6" hidden="1">
      <c r="A65" s="62"/>
      <c r="B65" s="62"/>
      <c r="C65" s="63"/>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row>
    <row r="66" spans="1:39" ht="15.6" hidden="1">
      <c r="A66" s="62"/>
      <c r="B66" s="62"/>
      <c r="C66" s="63"/>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row>
    <row r="67" spans="1:39" ht="15.6" hidden="1">
      <c r="A67" s="62"/>
      <c r="B67" s="62"/>
      <c r="C67" s="63"/>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row>
    <row r="68" spans="1:39" ht="15.6" hidden="1">
      <c r="A68" s="62"/>
      <c r="B68" s="62"/>
      <c r="C68" s="63"/>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row>
    <row r="69" spans="1:39" ht="15.6" hidden="1">
      <c r="A69" s="62"/>
      <c r="B69" s="62"/>
      <c r="C69" s="63"/>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row>
    <row r="70" spans="1:39" ht="15.6" hidden="1">
      <c r="A70" s="62"/>
      <c r="B70" s="62"/>
      <c r="C70" s="63"/>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row>
    <row r="71" spans="1:39" ht="15.6" hidden="1">
      <c r="A71" s="62"/>
      <c r="B71" s="62"/>
      <c r="C71" s="63"/>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row>
    <row r="72" spans="1:39" ht="15.6" hidden="1">
      <c r="A72" s="62"/>
      <c r="B72" s="62"/>
      <c r="C72" s="63"/>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row>
    <row r="73" spans="1:39" ht="15.6" hidden="1">
      <c r="A73" s="62"/>
      <c r="B73" s="62"/>
      <c r="C73" s="63"/>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row>
    <row r="74" spans="1:39" ht="15.6" hidden="1">
      <c r="A74" s="62"/>
      <c r="B74" s="62"/>
      <c r="C74" s="63"/>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row>
    <row r="75" spans="1:39" ht="15.6" hidden="1">
      <c r="A75" s="62"/>
      <c r="B75" s="62"/>
      <c r="C75" s="63"/>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row>
    <row r="76" spans="1:39" ht="15.6" hidden="1">
      <c r="A76" s="62"/>
      <c r="B76" s="62"/>
      <c r="C76" s="63"/>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row>
    <row r="77" spans="1:39" ht="15.6" hidden="1">
      <c r="A77" s="62"/>
      <c r="B77" s="62"/>
      <c r="C77" s="63"/>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row>
    <row r="78" spans="1:39" ht="15.6" hidden="1">
      <c r="A78" s="62"/>
      <c r="B78" s="62"/>
      <c r="C78" s="63"/>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row>
    <row r="79" spans="1:39" ht="15.6" hidden="1">
      <c r="A79" s="62"/>
      <c r="B79" s="62"/>
      <c r="C79" s="63"/>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row>
    <row r="80" spans="1:39" ht="15.6" hidden="1">
      <c r="A80" s="62"/>
      <c r="B80" s="62"/>
      <c r="C80" s="63"/>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row>
    <row r="81" spans="1:39" ht="15.6" hidden="1">
      <c r="A81" s="62"/>
      <c r="B81" s="62"/>
      <c r="C81" s="63"/>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row>
    <row r="82" spans="1:39" ht="15.6" hidden="1">
      <c r="A82" s="62"/>
      <c r="B82" s="62"/>
      <c r="C82" s="63"/>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row>
    <row r="83" spans="1:39" ht="15.6" hidden="1">
      <c r="A83" s="62"/>
      <c r="B83" s="62"/>
      <c r="C83" s="63"/>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row>
    <row r="84" spans="1:39" ht="15.6" hidden="1">
      <c r="A84" s="62"/>
      <c r="B84" s="62"/>
      <c r="C84" s="63"/>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row>
    <row r="85" spans="1:39" ht="15.6" hidden="1">
      <c r="A85" s="62"/>
      <c r="B85" s="62"/>
      <c r="C85" s="63"/>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row>
    <row r="86" spans="1:39" ht="15.6" hidden="1">
      <c r="A86" s="62"/>
      <c r="B86" s="62"/>
      <c r="C86" s="63"/>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row>
    <row r="87" spans="1:39" ht="15.6" hidden="1">
      <c r="A87" s="62"/>
      <c r="B87" s="62"/>
      <c r="C87" s="63"/>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row>
    <row r="88" spans="1:39" ht="15.6" hidden="1">
      <c r="A88" s="62"/>
      <c r="B88" s="62"/>
      <c r="C88" s="63"/>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row>
    <row r="89" spans="1:39" ht="15.6" hidden="1">
      <c r="A89" s="62"/>
      <c r="B89" s="62"/>
      <c r="C89" s="63"/>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row>
    <row r="90" spans="1:39" ht="15.6" hidden="1">
      <c r="A90" s="62"/>
      <c r="B90" s="62"/>
      <c r="C90" s="63"/>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row>
    <row r="91" spans="1:39" ht="15.6" hidden="1">
      <c r="A91" s="62"/>
      <c r="B91" s="62"/>
      <c r="C91" s="63"/>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row>
    <row r="92" spans="1:39" ht="15.6" hidden="1">
      <c r="A92" s="62"/>
      <c r="B92" s="62"/>
      <c r="C92" s="63"/>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row>
    <row r="93" spans="1:39" ht="15.6" hidden="1">
      <c r="A93" s="62"/>
      <c r="B93" s="62"/>
      <c r="C93" s="63"/>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row>
    <row r="94" spans="1:39" ht="15.6" hidden="1">
      <c r="A94" s="62"/>
      <c r="B94" s="62"/>
      <c r="C94" s="63"/>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row>
    <row r="95" spans="1:39" ht="15.6" hidden="1">
      <c r="A95" s="62"/>
      <c r="B95" s="62"/>
      <c r="C95" s="63"/>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row>
    <row r="96" spans="1:39" ht="15.6" hidden="1">
      <c r="A96" s="62"/>
      <c r="B96" s="62"/>
      <c r="C96" s="63"/>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row>
    <row r="97" spans="1:39" ht="15.6" hidden="1">
      <c r="A97" s="62"/>
      <c r="B97" s="62"/>
      <c r="C97" s="63"/>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row>
    <row r="98" spans="1:39" ht="15.6" hidden="1">
      <c r="A98" s="62"/>
      <c r="B98" s="62"/>
      <c r="C98" s="63"/>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row>
    <row r="99" spans="1:39" ht="15.6" hidden="1">
      <c r="A99" s="62"/>
      <c r="B99" s="62"/>
      <c r="C99" s="63"/>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row>
    <row r="100" spans="1:39" ht="15.6" hidden="1">
      <c r="A100" s="62"/>
      <c r="B100" s="62"/>
      <c r="C100" s="63"/>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row>
    <row r="101" spans="1:39" ht="15.6" hidden="1">
      <c r="A101" s="62"/>
      <c r="B101" s="62"/>
      <c r="C101" s="63"/>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row>
    <row r="102" spans="1:39" ht="15.6" hidden="1">
      <c r="A102" s="62"/>
      <c r="B102" s="62"/>
      <c r="C102" s="63"/>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row>
    <row r="103" spans="1:39" ht="15.6" hidden="1">
      <c r="A103" s="62"/>
      <c r="B103" s="62"/>
      <c r="C103" s="63"/>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row>
    <row r="104" spans="1:39" ht="15.6" hidden="1">
      <c r="A104" s="62"/>
      <c r="B104" s="62"/>
      <c r="C104" s="63"/>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row>
    <row r="105" spans="1:39" ht="15.6" hidden="1">
      <c r="A105" s="62"/>
      <c r="B105" s="62"/>
      <c r="C105" s="63"/>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row>
    <row r="106" spans="1:39" ht="15.6" hidden="1">
      <c r="A106" s="62"/>
      <c r="B106" s="62"/>
      <c r="C106" s="63"/>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row>
    <row r="107" spans="1:39" ht="15.6" hidden="1">
      <c r="A107" s="62"/>
      <c r="B107" s="62"/>
      <c r="C107" s="63"/>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row>
    <row r="108" spans="1:39" ht="15.6" hidden="1">
      <c r="A108" s="62"/>
      <c r="B108" s="62"/>
      <c r="C108" s="63"/>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row>
    <row r="109" spans="1:39" ht="15.6" hidden="1">
      <c r="A109" s="62"/>
      <c r="B109" s="62"/>
      <c r="C109" s="63"/>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row>
    <row r="110" spans="1:39" ht="15.6" hidden="1">
      <c r="A110" s="62"/>
      <c r="B110" s="62"/>
      <c r="C110" s="63"/>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row>
    <row r="111" spans="1:39" ht="15.6" hidden="1">
      <c r="A111" s="62"/>
      <c r="B111" s="62"/>
      <c r="C111" s="63"/>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row>
    <row r="112" spans="1:39" ht="15.6" hidden="1">
      <c r="A112" s="62"/>
      <c r="B112" s="62"/>
      <c r="C112" s="63"/>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row>
    <row r="113" spans="1:39" ht="15.6" hidden="1">
      <c r="A113" s="62"/>
      <c r="B113" s="62"/>
      <c r="C113" s="63"/>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row>
    <row r="114" spans="1:39" ht="15.6" hidden="1">
      <c r="A114" s="62"/>
      <c r="B114" s="62"/>
      <c r="C114" s="63"/>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row>
    <row r="115" spans="1:39" ht="15.6" hidden="1">
      <c r="A115" s="62"/>
      <c r="B115" s="62"/>
      <c r="C115" s="63"/>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row>
    <row r="116" spans="1:39" ht="15.6" hidden="1">
      <c r="A116" s="62"/>
      <c r="B116" s="62"/>
      <c r="C116" s="63"/>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row>
    <row r="117" spans="1:39" ht="15.6" hidden="1">
      <c r="A117" s="62"/>
      <c r="B117" s="62"/>
      <c r="C117" s="63"/>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row>
    <row r="118" spans="1:39" ht="15.6" hidden="1">
      <c r="A118" s="62"/>
      <c r="B118" s="62"/>
      <c r="C118" s="63"/>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row>
    <row r="119" spans="1:39" ht="15.6" hidden="1">
      <c r="A119" s="62"/>
      <c r="B119" s="62"/>
      <c r="C119" s="63"/>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row>
    <row r="120" spans="1:39" ht="15.6" hidden="1">
      <c r="A120" s="62"/>
      <c r="B120" s="62"/>
      <c r="C120" s="63"/>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row>
    <row r="121" spans="1:39" ht="15.6" hidden="1">
      <c r="A121" s="62"/>
      <c r="B121" s="62"/>
      <c r="C121" s="63"/>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row>
    <row r="122" spans="1:39" ht="15.6" hidden="1">
      <c r="A122" s="62"/>
      <c r="B122" s="62"/>
      <c r="C122" s="63"/>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row>
    <row r="123" spans="1:39" ht="15.6" hidden="1">
      <c r="A123" s="62"/>
      <c r="B123" s="62"/>
      <c r="C123" s="63"/>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row>
    <row r="124" spans="1:39" ht="15.6" hidden="1">
      <c r="A124" s="62"/>
      <c r="B124" s="62"/>
      <c r="C124" s="63"/>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row>
    <row r="125" spans="1:39" ht="15.6" hidden="1">
      <c r="A125" s="62"/>
      <c r="B125" s="62"/>
      <c r="C125" s="63"/>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row>
    <row r="126" spans="1:39" ht="15.6" hidden="1">
      <c r="A126" s="62"/>
      <c r="B126" s="62"/>
      <c r="C126" s="63"/>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row>
    <row r="127" spans="1:39" ht="15.6" hidden="1">
      <c r="A127" s="62"/>
      <c r="B127" s="62"/>
      <c r="C127" s="63"/>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row>
    <row r="128" spans="1:39" ht="15.6" hidden="1">
      <c r="A128" s="62"/>
      <c r="B128" s="62"/>
      <c r="C128" s="63"/>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row>
    <row r="129" spans="1:39" ht="15.6" hidden="1">
      <c r="A129" s="62"/>
      <c r="B129" s="62"/>
      <c r="C129" s="63"/>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row>
    <row r="130" spans="1:39" ht="15.6" hidden="1">
      <c r="A130" s="62"/>
      <c r="B130" s="62"/>
      <c r="C130" s="63"/>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row>
    <row r="131" spans="1:39" ht="15.6" hidden="1">
      <c r="A131" s="62"/>
      <c r="B131" s="62"/>
      <c r="C131" s="63"/>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row>
    <row r="132" spans="1:39" ht="15.6" hidden="1">
      <c r="A132" s="62"/>
      <c r="B132" s="62"/>
      <c r="C132" s="63"/>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row>
    <row r="133" spans="1:39" ht="15.6" hidden="1">
      <c r="A133" s="62"/>
      <c r="B133" s="62"/>
      <c r="C133" s="63"/>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row>
    <row r="134" spans="1:39" ht="15.6" hidden="1">
      <c r="A134" s="62"/>
      <c r="B134" s="62"/>
      <c r="C134" s="63"/>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row>
    <row r="135" spans="1:39" ht="15.6" hidden="1">
      <c r="A135" s="62"/>
      <c r="B135" s="62"/>
      <c r="C135" s="63"/>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row>
    <row r="136" spans="1:39" ht="15.6" hidden="1">
      <c r="A136" s="62"/>
      <c r="B136" s="62"/>
      <c r="C136" s="63"/>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row>
    <row r="137" spans="1:39" ht="15.6" hidden="1">
      <c r="A137" s="62"/>
      <c r="B137" s="62"/>
      <c r="C137" s="63"/>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row>
    <row r="138" spans="1:39" ht="15.6" hidden="1">
      <c r="A138" s="62"/>
      <c r="B138" s="62"/>
      <c r="C138" s="63"/>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row>
    <row r="139" spans="1:39" ht="15.6" hidden="1">
      <c r="A139" s="62"/>
      <c r="B139" s="62"/>
      <c r="C139" s="63"/>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row>
    <row r="140" spans="1:39" ht="15.6" hidden="1">
      <c r="A140" s="62"/>
      <c r="B140" s="62"/>
      <c r="C140" s="63"/>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row>
    <row r="141" spans="1:39" ht="15.6" hidden="1">
      <c r="A141" s="62"/>
      <c r="B141" s="62"/>
      <c r="C141" s="63"/>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row>
    <row r="142" spans="1:39" ht="15.6" hidden="1">
      <c r="A142" s="62"/>
      <c r="B142" s="62"/>
      <c r="C142" s="63"/>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row>
    <row r="143" spans="1:39" ht="15.6" hidden="1">
      <c r="A143" s="62"/>
      <c r="B143" s="62"/>
      <c r="C143" s="63"/>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row>
    <row r="144" spans="1:39" ht="15.6" hidden="1">
      <c r="A144" s="62"/>
      <c r="B144" s="62"/>
      <c r="C144" s="63"/>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row>
    <row r="145" spans="1:39" ht="15.6" hidden="1">
      <c r="A145" s="62"/>
      <c r="B145" s="62"/>
      <c r="C145" s="63"/>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row>
    <row r="146" spans="1:39" ht="15.6" hidden="1">
      <c r="A146" s="62"/>
      <c r="B146" s="62"/>
      <c r="C146" s="63"/>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row>
    <row r="147" spans="1:39" ht="15.6" hidden="1">
      <c r="A147" s="62"/>
      <c r="B147" s="62"/>
      <c r="C147" s="63"/>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row>
    <row r="148" spans="1:39" ht="15.6" hidden="1">
      <c r="A148" s="62"/>
      <c r="B148" s="62"/>
      <c r="C148" s="63"/>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row>
    <row r="149" spans="1:39" ht="15.6" hidden="1">
      <c r="A149" s="62"/>
      <c r="B149" s="62"/>
      <c r="C149" s="63"/>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row>
    <row r="150" spans="1:39" ht="15.6" hidden="1">
      <c r="A150" s="62"/>
      <c r="B150" s="62"/>
      <c r="C150" s="63"/>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row>
    <row r="151" spans="1:39" ht="15.6" hidden="1">
      <c r="A151" s="62"/>
      <c r="B151" s="62"/>
      <c r="C151" s="63"/>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row>
    <row r="152" spans="1:39" ht="15.6" hidden="1">
      <c r="A152" s="62"/>
      <c r="B152" s="62"/>
      <c r="C152" s="63"/>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row>
    <row r="153" spans="1:39" ht="15.6" hidden="1">
      <c r="A153" s="62"/>
      <c r="B153" s="62"/>
      <c r="C153" s="63"/>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row>
    <row r="154" spans="1:39" ht="15.6" hidden="1">
      <c r="A154" s="62"/>
      <c r="B154" s="62"/>
      <c r="C154" s="63"/>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row>
    <row r="155" spans="1:39" ht="15.6" hidden="1">
      <c r="A155" s="62"/>
      <c r="B155" s="62"/>
      <c r="C155" s="63"/>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row>
    <row r="156" spans="1:39" ht="15.6" hidden="1">
      <c r="A156" s="62"/>
      <c r="B156" s="62"/>
      <c r="C156" s="63"/>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row>
    <row r="157" spans="1:39" ht="15.6" hidden="1">
      <c r="A157" s="62"/>
      <c r="B157" s="62"/>
      <c r="C157" s="63"/>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row>
    <row r="158" spans="1:39" ht="15.6" hidden="1">
      <c r="A158" s="62"/>
      <c r="B158" s="62"/>
      <c r="C158" s="63"/>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row>
    <row r="159" spans="1:39" ht="15.6" hidden="1">
      <c r="A159" s="62"/>
      <c r="B159" s="62"/>
      <c r="C159" s="63"/>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row>
    <row r="160" spans="1:39" ht="15.6" hidden="1">
      <c r="A160" s="62"/>
      <c r="B160" s="62"/>
      <c r="C160" s="63"/>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row>
    <row r="161" spans="1:39" ht="15.6" hidden="1">
      <c r="A161" s="62"/>
      <c r="B161" s="62"/>
      <c r="C161" s="63"/>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row>
    <row r="162" spans="1:39" ht="15.6" hidden="1">
      <c r="A162" s="62"/>
      <c r="B162" s="62"/>
      <c r="C162" s="63"/>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row>
    <row r="163" spans="1:39" ht="15.6" hidden="1">
      <c r="A163" s="62"/>
      <c r="B163" s="62"/>
      <c r="C163" s="63"/>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row>
    <row r="164" spans="1:39" ht="15.6" hidden="1">
      <c r="A164" s="62"/>
      <c r="B164" s="62"/>
      <c r="C164" s="63"/>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row>
    <row r="165" spans="1:39" ht="15.6" hidden="1">
      <c r="A165" s="62"/>
      <c r="B165" s="62"/>
      <c r="C165" s="63"/>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row>
    <row r="166" spans="1:39" ht="15.6" hidden="1">
      <c r="A166" s="62"/>
      <c r="B166" s="62"/>
      <c r="C166" s="63"/>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row>
    <row r="167" spans="1:39" ht="15.6" hidden="1">
      <c r="A167" s="62"/>
      <c r="B167" s="62"/>
      <c r="C167" s="63"/>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row>
    <row r="168" spans="1:39" ht="15.6" hidden="1">
      <c r="A168" s="62"/>
      <c r="B168" s="62"/>
      <c r="C168" s="63"/>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row>
    <row r="169" spans="1:39" ht="15.6" hidden="1">
      <c r="A169" s="62"/>
      <c r="B169" s="62"/>
      <c r="C169" s="63"/>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row>
    <row r="170" spans="1:39" ht="15.6" hidden="1">
      <c r="A170" s="62"/>
      <c r="B170" s="62"/>
      <c r="C170" s="63"/>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row>
    <row r="171" spans="1:39" ht="15.6" hidden="1">
      <c r="A171" s="62"/>
      <c r="B171" s="62"/>
      <c r="C171" s="63"/>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row>
    <row r="172" spans="1:39" ht="15.6" hidden="1">
      <c r="A172" s="62"/>
      <c r="B172" s="62"/>
      <c r="C172" s="63"/>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row>
    <row r="173" spans="1:39" ht="15.6" hidden="1">
      <c r="A173" s="62"/>
      <c r="B173" s="62"/>
      <c r="C173" s="63"/>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row>
    <row r="174" spans="1:39" ht="15.6" hidden="1">
      <c r="A174" s="62"/>
      <c r="B174" s="62"/>
      <c r="C174" s="63"/>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row>
    <row r="175" spans="1:39" ht="15.6" hidden="1">
      <c r="A175" s="62"/>
      <c r="B175" s="62"/>
      <c r="C175" s="63"/>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row>
    <row r="176" spans="1:39" ht="15.6" hidden="1">
      <c r="A176" s="62"/>
      <c r="B176" s="62"/>
      <c r="C176" s="63"/>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row>
    <row r="177" spans="1:39" ht="15.6" hidden="1">
      <c r="A177" s="62"/>
      <c r="B177" s="62"/>
      <c r="C177" s="63"/>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row>
    <row r="178" spans="1:39" ht="15.6" hidden="1">
      <c r="A178" s="62"/>
      <c r="B178" s="62"/>
      <c r="C178" s="63"/>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row>
    <row r="179" spans="1:39" ht="15.6" hidden="1">
      <c r="A179" s="62"/>
      <c r="B179" s="62"/>
      <c r="C179" s="63"/>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row>
    <row r="180" spans="1:39" ht="15.6" hidden="1">
      <c r="A180" s="62"/>
      <c r="B180" s="62"/>
      <c r="C180" s="63"/>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row>
    <row r="181" spans="1:39" ht="15.6" hidden="1">
      <c r="A181" s="62"/>
      <c r="B181" s="62"/>
      <c r="C181" s="63"/>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row>
    <row r="182" spans="1:39" ht="15.6" hidden="1">
      <c r="A182" s="62"/>
      <c r="B182" s="62"/>
      <c r="C182" s="63"/>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row>
    <row r="183" spans="1:39" ht="15.6" hidden="1">
      <c r="A183" s="62"/>
      <c r="B183" s="62"/>
      <c r="C183" s="63"/>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row>
    <row r="184" spans="1:39" ht="15.6" hidden="1">
      <c r="A184" s="62"/>
      <c r="B184" s="62"/>
      <c r="C184" s="63"/>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row>
    <row r="185" spans="1:39" ht="15.6" hidden="1">
      <c r="A185" s="62"/>
      <c r="B185" s="62"/>
      <c r="C185" s="63"/>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row>
    <row r="186" spans="1:39" ht="15.6" hidden="1">
      <c r="A186" s="62"/>
      <c r="B186" s="62"/>
      <c r="C186" s="63"/>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row>
    <row r="187" spans="1:39" ht="15.6" hidden="1">
      <c r="A187" s="62"/>
      <c r="B187" s="62"/>
      <c r="C187" s="63"/>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row>
    <row r="188" spans="1:39" ht="15.6" hidden="1">
      <c r="A188" s="62"/>
      <c r="B188" s="62"/>
      <c r="C188" s="63"/>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row>
    <row r="189" spans="1:39" ht="15.6" hidden="1">
      <c r="A189" s="62"/>
      <c r="B189" s="62"/>
      <c r="C189" s="63"/>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row>
    <row r="190" spans="1:39" ht="15.6" hidden="1">
      <c r="A190" s="62"/>
      <c r="B190" s="62"/>
      <c r="C190" s="63"/>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row>
    <row r="191" spans="1:39" ht="15.6" hidden="1">
      <c r="A191" s="62"/>
      <c r="B191" s="62"/>
      <c r="C191" s="63"/>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row>
    <row r="192" spans="1:39" ht="15.6" hidden="1">
      <c r="A192" s="62"/>
      <c r="B192" s="62"/>
      <c r="C192" s="63"/>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row>
    <row r="193" spans="1:39" ht="15.6" hidden="1">
      <c r="A193" s="62"/>
      <c r="B193" s="62"/>
      <c r="C193" s="63"/>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row>
    <row r="194" spans="1:39" ht="15.6" hidden="1">
      <c r="A194" s="62"/>
      <c r="B194" s="62"/>
      <c r="C194" s="63"/>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row>
    <row r="195" spans="1:39" ht="15.6" hidden="1">
      <c r="A195" s="62"/>
      <c r="B195" s="62"/>
      <c r="C195" s="63"/>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row>
    <row r="196" spans="1:39" ht="15.6" hidden="1">
      <c r="A196" s="62"/>
      <c r="B196" s="62"/>
      <c r="C196" s="63"/>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row>
    <row r="197" spans="1:39" ht="15.6" hidden="1">
      <c r="A197" s="62"/>
      <c r="B197" s="62"/>
      <c r="C197" s="63"/>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row>
    <row r="198" spans="1:39" ht="15.6" hidden="1">
      <c r="A198" s="62"/>
      <c r="B198" s="62"/>
      <c r="C198" s="63"/>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row>
    <row r="199" spans="1:39" ht="15.6" hidden="1">
      <c r="A199" s="62"/>
      <c r="B199" s="62"/>
      <c r="C199" s="63"/>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row>
    <row r="200" spans="1:39" ht="15.6" hidden="1">
      <c r="A200" s="62"/>
      <c r="B200" s="62"/>
      <c r="C200" s="63"/>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row>
    <row r="201" spans="1:39" ht="15.6" hidden="1">
      <c r="A201" s="62"/>
      <c r="B201" s="62"/>
      <c r="C201" s="63"/>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row>
    <row r="202" spans="1:39" ht="15.6" hidden="1">
      <c r="A202" s="62"/>
      <c r="B202" s="62"/>
      <c r="C202" s="63"/>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row>
    <row r="203" spans="1:39" ht="15.6" hidden="1">
      <c r="A203" s="62"/>
      <c r="B203" s="62"/>
      <c r="C203" s="63"/>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row>
    <row r="204" spans="1:39" ht="15.6" hidden="1">
      <c r="A204" s="62"/>
      <c r="B204" s="62"/>
      <c r="C204" s="63"/>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row>
    <row r="205" spans="1:39" ht="15.6" hidden="1">
      <c r="A205" s="62"/>
      <c r="B205" s="62"/>
      <c r="C205" s="63"/>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row>
    <row r="206" spans="1:39" ht="15.6" hidden="1">
      <c r="A206" s="62"/>
      <c r="B206" s="62"/>
      <c r="C206" s="63"/>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row>
    <row r="207" spans="1:39" ht="15.6" hidden="1">
      <c r="A207" s="62"/>
      <c r="B207" s="62"/>
      <c r="C207" s="63"/>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row>
    <row r="208" spans="1:39" ht="15.6" hidden="1">
      <c r="A208" s="62"/>
      <c r="B208" s="62"/>
      <c r="C208" s="63"/>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row>
    <row r="209" spans="1:39" ht="15.6" hidden="1">
      <c r="A209" s="62"/>
      <c r="B209" s="62"/>
      <c r="C209" s="63"/>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row>
    <row r="210" spans="1:39" ht="15.6" hidden="1">
      <c r="A210" s="62"/>
      <c r="B210" s="62"/>
      <c r="C210" s="63"/>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row>
    <row r="211" spans="1:39" ht="15.6" hidden="1">
      <c r="A211" s="62"/>
      <c r="B211" s="62"/>
      <c r="C211" s="63"/>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row>
    <row r="212" spans="1:39" ht="15.6" hidden="1">
      <c r="A212" s="62"/>
      <c r="B212" s="62"/>
      <c r="C212" s="63"/>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row>
    <row r="213" spans="1:39" ht="15.6" hidden="1">
      <c r="A213" s="62"/>
      <c r="B213" s="62"/>
      <c r="C213" s="63"/>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row>
    <row r="214" spans="1:39" ht="15.6" hidden="1">
      <c r="A214" s="62"/>
      <c r="B214" s="62"/>
      <c r="C214" s="63"/>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row>
    <row r="215" spans="1:39" ht="15.6" hidden="1">
      <c r="A215" s="62"/>
      <c r="B215" s="62"/>
      <c r="C215" s="63"/>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row>
    <row r="216" spans="1:39" ht="15.6" hidden="1">
      <c r="A216" s="62"/>
      <c r="B216" s="62"/>
      <c r="C216" s="63"/>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row>
    <row r="217" spans="1:39" ht="15.6" hidden="1">
      <c r="A217" s="62"/>
      <c r="B217" s="62"/>
      <c r="C217" s="63"/>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row>
    <row r="218" spans="1:39" ht="15.6" hidden="1">
      <c r="A218" s="62"/>
      <c r="B218" s="62"/>
      <c r="C218" s="63"/>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row>
    <row r="219" spans="1:39" ht="15.6" hidden="1">
      <c r="A219" s="62"/>
      <c r="B219" s="62"/>
      <c r="C219" s="63"/>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row>
    <row r="220" spans="1:39" ht="15.6" hidden="1">
      <c r="A220" s="62"/>
      <c r="B220" s="62"/>
      <c r="C220" s="63"/>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row>
    <row r="221" spans="1:39" ht="15.6" hidden="1">
      <c r="A221" s="62"/>
      <c r="B221" s="62"/>
      <c r="C221" s="63"/>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row>
    <row r="222" spans="1:39" ht="15.6" hidden="1">
      <c r="A222" s="62"/>
      <c r="B222" s="62"/>
      <c r="C222" s="63"/>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row>
    <row r="223" spans="1:39" ht="15.6" hidden="1">
      <c r="A223" s="62"/>
      <c r="B223" s="62"/>
      <c r="C223" s="63"/>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row>
    <row r="224" spans="1:39" ht="15.6" hidden="1">
      <c r="A224" s="62"/>
      <c r="B224" s="62"/>
      <c r="C224" s="63"/>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row>
    <row r="225" spans="1:39" ht="15.6" hidden="1">
      <c r="A225" s="62"/>
      <c r="B225" s="62"/>
      <c r="C225" s="63"/>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row>
    <row r="226" spans="1:39" ht="15.6" hidden="1">
      <c r="A226" s="62"/>
      <c r="B226" s="62"/>
      <c r="C226" s="63"/>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row>
    <row r="227" spans="1:39" ht="15.6" hidden="1">
      <c r="A227" s="62"/>
      <c r="B227" s="62"/>
      <c r="C227" s="63"/>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row>
    <row r="228" spans="1:39" ht="15.6" hidden="1">
      <c r="A228" s="62"/>
      <c r="B228" s="62"/>
      <c r="C228" s="63"/>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row>
    <row r="229" spans="1:39" ht="15.6" hidden="1">
      <c r="A229" s="62"/>
      <c r="B229" s="62"/>
      <c r="C229" s="63"/>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row>
    <row r="230" spans="1:39" ht="15.6" hidden="1">
      <c r="A230" s="62"/>
      <c r="B230" s="62"/>
      <c r="C230" s="63"/>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row>
    <row r="231" spans="1:39" ht="15.6" hidden="1">
      <c r="A231" s="62"/>
      <c r="B231" s="62"/>
      <c r="C231" s="63"/>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row>
    <row r="232" spans="1:39" ht="15.6" hidden="1">
      <c r="A232" s="62"/>
      <c r="B232" s="62"/>
      <c r="C232" s="63"/>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row>
    <row r="233" spans="1:39" ht="15.6" hidden="1">
      <c r="A233" s="62"/>
      <c r="B233" s="62"/>
      <c r="C233" s="63"/>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row>
    <row r="234" spans="1:39" ht="15.6" hidden="1">
      <c r="A234" s="62"/>
      <c r="B234" s="62"/>
      <c r="C234" s="63"/>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row>
    <row r="235" spans="1:39" ht="15.6" hidden="1">
      <c r="A235" s="62"/>
      <c r="B235" s="62"/>
      <c r="C235" s="63"/>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row>
    <row r="236" spans="1:39" ht="15.6" hidden="1">
      <c r="A236" s="62"/>
      <c r="B236" s="62"/>
      <c r="C236" s="63"/>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row>
    <row r="237" spans="1:39" ht="15.6" hidden="1">
      <c r="A237" s="62"/>
      <c r="B237" s="62"/>
      <c r="C237" s="63"/>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row>
    <row r="238" spans="1:39" ht="15.6" hidden="1">
      <c r="A238" s="62"/>
      <c r="B238" s="62"/>
      <c r="C238" s="63"/>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row>
    <row r="239" spans="1:39" ht="15.6" hidden="1">
      <c r="A239" s="62"/>
      <c r="B239" s="62"/>
      <c r="C239" s="63"/>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row>
    <row r="240" spans="1:39" ht="15.6" hidden="1">
      <c r="A240" s="62"/>
      <c r="B240" s="62"/>
      <c r="C240" s="63"/>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row>
    <row r="241" spans="1:39" ht="15.6" hidden="1">
      <c r="A241" s="62"/>
      <c r="B241" s="62"/>
      <c r="C241" s="63"/>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row>
    <row r="242" spans="1:39" ht="15.6" hidden="1">
      <c r="A242" s="62"/>
      <c r="B242" s="62"/>
      <c r="C242" s="63"/>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row>
    <row r="243" spans="1:39" ht="15.6" hidden="1">
      <c r="A243" s="62"/>
      <c r="B243" s="62"/>
      <c r="C243" s="63"/>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row>
    <row r="244" spans="1:39" ht="15.6" hidden="1">
      <c r="A244" s="62"/>
      <c r="B244" s="62"/>
      <c r="C244" s="63"/>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row>
    <row r="245" spans="1:39" ht="15.6" hidden="1">
      <c r="A245" s="62"/>
      <c r="B245" s="62"/>
      <c r="C245" s="63"/>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row>
    <row r="246" spans="1:39" ht="15.6" hidden="1">
      <c r="A246" s="62"/>
      <c r="B246" s="62"/>
      <c r="C246" s="63"/>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row>
    <row r="247" spans="1:39" ht="15.6" hidden="1">
      <c r="A247" s="62"/>
      <c r="B247" s="62"/>
      <c r="C247" s="63"/>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row>
    <row r="248" spans="1:39" ht="15.6" hidden="1">
      <c r="A248" s="62"/>
      <c r="B248" s="62"/>
      <c r="C248" s="63"/>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row>
    <row r="249" spans="1:39" ht="15.6" hidden="1">
      <c r="A249" s="62"/>
      <c r="B249" s="62"/>
      <c r="C249" s="63"/>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row>
    <row r="250" spans="1:39" ht="15.6" hidden="1">
      <c r="A250" s="62"/>
      <c r="B250" s="62"/>
      <c r="C250" s="63"/>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row>
    <row r="251" spans="1:39" ht="15.6" hidden="1">
      <c r="A251" s="62"/>
      <c r="B251" s="62"/>
      <c r="C251" s="63"/>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row>
    <row r="252" spans="1:39" ht="15.6" hidden="1">
      <c r="A252" s="62"/>
      <c r="B252" s="62"/>
      <c r="C252" s="63"/>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row>
    <row r="253" spans="1:39" ht="15.6" hidden="1">
      <c r="A253" s="62"/>
      <c r="B253" s="62"/>
      <c r="C253" s="63"/>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row>
    <row r="254" spans="1:39" ht="15.6" hidden="1">
      <c r="A254" s="62"/>
      <c r="B254" s="62"/>
      <c r="C254" s="63"/>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row>
    <row r="255" spans="1:39" ht="15.6" hidden="1">
      <c r="A255" s="62"/>
      <c r="B255" s="62"/>
      <c r="C255" s="63"/>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row>
    <row r="256" spans="1:39" ht="15.6" hidden="1">
      <c r="A256" s="62"/>
      <c r="B256" s="62"/>
      <c r="C256" s="63"/>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row>
    <row r="257" spans="1:39" ht="15.6" hidden="1">
      <c r="A257" s="62"/>
      <c r="B257" s="62"/>
      <c r="C257" s="63"/>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row>
    <row r="258" spans="1:39" ht="15.6" hidden="1">
      <c r="A258" s="62"/>
      <c r="B258" s="62"/>
      <c r="C258" s="63"/>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row>
    <row r="259" spans="1:39" ht="15.6" hidden="1">
      <c r="A259" s="62"/>
      <c r="B259" s="62"/>
      <c r="C259" s="63"/>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row>
    <row r="260" spans="1:39" ht="15.6" hidden="1">
      <c r="A260" s="62"/>
      <c r="B260" s="62"/>
      <c r="C260" s="63"/>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row>
    <row r="261" spans="1:39" ht="15.6" hidden="1">
      <c r="A261" s="62"/>
      <c r="B261" s="62"/>
      <c r="C261" s="63"/>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row>
    <row r="262" spans="1:39" ht="15.6" hidden="1">
      <c r="A262" s="62"/>
      <c r="B262" s="62"/>
      <c r="C262" s="63"/>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row>
    <row r="263" spans="1:39" ht="15.6" hidden="1">
      <c r="A263" s="62"/>
      <c r="B263" s="62"/>
      <c r="C263" s="63"/>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row>
    <row r="264" spans="1:39" ht="15.6" hidden="1">
      <c r="A264" s="62"/>
      <c r="B264" s="62"/>
      <c r="C264" s="63"/>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row>
    <row r="265" spans="1:39" ht="15.6" hidden="1">
      <c r="A265" s="62"/>
      <c r="B265" s="62"/>
      <c r="C265" s="63"/>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row>
    <row r="266" spans="1:39" ht="15.6" hidden="1">
      <c r="A266" s="62"/>
      <c r="B266" s="62"/>
      <c r="C266" s="63"/>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row>
    <row r="267" spans="1:39" ht="15.6" hidden="1">
      <c r="A267" s="62"/>
      <c r="B267" s="62"/>
      <c r="C267" s="63"/>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row>
    <row r="268" spans="1:39" ht="15.6" hidden="1">
      <c r="A268" s="62"/>
      <c r="B268" s="62"/>
      <c r="C268" s="63"/>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row>
    <row r="269" spans="1:39" ht="15.6" hidden="1">
      <c r="A269" s="62"/>
      <c r="B269" s="62"/>
      <c r="C269" s="63"/>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row>
    <row r="270" spans="1:39" ht="15.6" hidden="1">
      <c r="A270" s="62"/>
      <c r="B270" s="62"/>
      <c r="C270" s="63"/>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row>
    <row r="271" spans="1:39" ht="15.6" hidden="1">
      <c r="A271" s="62"/>
      <c r="B271" s="62"/>
      <c r="C271" s="63"/>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row>
    <row r="272" spans="1:39" ht="15.6" hidden="1">
      <c r="A272" s="62"/>
      <c r="B272" s="62"/>
      <c r="C272" s="63"/>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row>
    <row r="273" spans="1:39" ht="15.6" hidden="1">
      <c r="A273" s="62"/>
      <c r="B273" s="62"/>
      <c r="C273" s="63"/>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row>
    <row r="274" spans="1:39" ht="15.6" hidden="1">
      <c r="A274" s="62"/>
      <c r="B274" s="62"/>
      <c r="C274" s="63"/>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row>
    <row r="275" spans="1:39" ht="15.6" hidden="1">
      <c r="A275" s="62"/>
      <c r="B275" s="62"/>
      <c r="C275" s="63"/>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row>
    <row r="276" spans="1:39" ht="15.6" hidden="1">
      <c r="A276" s="62"/>
      <c r="B276" s="62"/>
      <c r="C276" s="63"/>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row>
    <row r="277" spans="1:39" ht="15.6" hidden="1">
      <c r="A277" s="62"/>
      <c r="B277" s="62"/>
      <c r="C277" s="63"/>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row>
    <row r="278" spans="1:39" ht="15.6" hidden="1">
      <c r="A278" s="62"/>
      <c r="B278" s="62"/>
      <c r="C278" s="63"/>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row>
    <row r="279" spans="1:39" ht="15.6" hidden="1">
      <c r="A279" s="62"/>
      <c r="B279" s="62"/>
      <c r="C279" s="63"/>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row>
    <row r="280" spans="1:39" ht="15.6" hidden="1">
      <c r="A280" s="62"/>
      <c r="B280" s="62"/>
      <c r="C280" s="63"/>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row>
    <row r="281" spans="1:39" ht="15.6" hidden="1">
      <c r="A281" s="62"/>
      <c r="B281" s="62"/>
      <c r="C281" s="63"/>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row>
    <row r="282" spans="1:39" ht="15.6" hidden="1">
      <c r="A282" s="62"/>
      <c r="B282" s="62"/>
      <c r="C282" s="63"/>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row>
    <row r="283" spans="1:39" ht="15.6" hidden="1">
      <c r="A283" s="62"/>
      <c r="B283" s="62"/>
      <c r="C283" s="63"/>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c r="AM283" s="62"/>
    </row>
    <row r="284" spans="1:39" ht="15.6" hidden="1">
      <c r="A284" s="62"/>
      <c r="B284" s="62"/>
      <c r="C284" s="63"/>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row>
    <row r="285" spans="1:39" ht="15.6" hidden="1">
      <c r="A285" s="62"/>
      <c r="B285" s="62"/>
      <c r="C285" s="63"/>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row>
    <row r="286" spans="1:39" ht="15.6" hidden="1">
      <c r="A286" s="62"/>
      <c r="B286" s="62"/>
      <c r="C286" s="63"/>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row>
    <row r="287" spans="1:39" ht="15.6" hidden="1">
      <c r="A287" s="62"/>
      <c r="B287" s="62"/>
      <c r="C287" s="63"/>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row>
    <row r="288" spans="1:39" ht="15.6" hidden="1">
      <c r="A288" s="62"/>
      <c r="B288" s="62"/>
      <c r="C288" s="63"/>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row>
    <row r="289" spans="1:39" ht="15.6" hidden="1">
      <c r="A289" s="62"/>
      <c r="B289" s="62"/>
      <c r="C289" s="63"/>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row>
    <row r="290" spans="1:39" ht="15.6" hidden="1">
      <c r="A290" s="62"/>
      <c r="B290" s="62"/>
      <c r="C290" s="63"/>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row>
    <row r="291" spans="1:39" ht="15.6" hidden="1">
      <c r="A291" s="62"/>
      <c r="B291" s="62"/>
      <c r="C291" s="63"/>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row>
    <row r="292" spans="1:39" ht="15.6" hidden="1">
      <c r="A292" s="62"/>
      <c r="B292" s="62"/>
      <c r="C292" s="63"/>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row>
    <row r="293" spans="1:39" ht="15.6" hidden="1">
      <c r="A293" s="62"/>
      <c r="B293" s="62"/>
      <c r="C293" s="63"/>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row>
    <row r="294" spans="1:39" ht="15.6" hidden="1">
      <c r="A294" s="62"/>
      <c r="B294" s="62"/>
      <c r="C294" s="63"/>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row>
    <row r="295" spans="1:39" ht="15.6" hidden="1">
      <c r="A295" s="62"/>
      <c r="B295" s="62"/>
      <c r="C295" s="63"/>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row>
    <row r="296" spans="1:39" ht="15.6" hidden="1">
      <c r="A296" s="62"/>
      <c r="B296" s="62"/>
      <c r="C296" s="63"/>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row>
    <row r="297" spans="1:39" ht="15.6" hidden="1">
      <c r="A297" s="62"/>
      <c r="B297" s="62"/>
      <c r="C297" s="63"/>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row>
    <row r="298" spans="1:39" ht="15.6" hidden="1">
      <c r="A298" s="62"/>
      <c r="B298" s="62"/>
      <c r="C298" s="63"/>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row>
    <row r="299" spans="1:39" ht="15.6" hidden="1">
      <c r="A299" s="62"/>
      <c r="B299" s="62"/>
      <c r="C299" s="63"/>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row>
    <row r="300" spans="1:39" ht="15.6" hidden="1">
      <c r="A300" s="62"/>
      <c r="B300" s="62"/>
      <c r="C300" s="63"/>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row>
    <row r="301" spans="1:39" ht="15.6" hidden="1">
      <c r="A301" s="62"/>
      <c r="B301" s="62"/>
      <c r="C301" s="63"/>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row>
    <row r="302" spans="1:39" ht="15.6" hidden="1">
      <c r="A302" s="62"/>
      <c r="B302" s="62"/>
      <c r="C302" s="63"/>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row>
    <row r="303" spans="1:39" ht="15.6" hidden="1">
      <c r="A303" s="62"/>
      <c r="B303" s="62"/>
      <c r="C303" s="63"/>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row>
    <row r="304" spans="1:39" ht="15.6" hidden="1">
      <c r="A304" s="62"/>
      <c r="B304" s="62"/>
      <c r="C304" s="63"/>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row>
    <row r="305" spans="1:39" ht="15.6" hidden="1">
      <c r="A305" s="62"/>
      <c r="B305" s="62"/>
      <c r="C305" s="63"/>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row>
    <row r="306" spans="1:39" ht="15.6" hidden="1">
      <c r="A306" s="62"/>
      <c r="B306" s="62"/>
      <c r="C306" s="63"/>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c r="AM306" s="62"/>
    </row>
    <row r="307" spans="1:39" ht="15.6" hidden="1">
      <c r="A307" s="62"/>
      <c r="B307" s="62"/>
      <c r="C307" s="63"/>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row>
    <row r="308" spans="1:39" ht="15.6" hidden="1">
      <c r="A308" s="62"/>
      <c r="B308" s="62"/>
      <c r="C308" s="63"/>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row>
    <row r="309" spans="1:39" ht="15.6" hidden="1">
      <c r="A309" s="62"/>
      <c r="B309" s="62"/>
      <c r="C309" s="63"/>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row>
    <row r="310" spans="1:39" ht="15.6" hidden="1">
      <c r="A310" s="62"/>
      <c r="B310" s="62"/>
      <c r="C310" s="63"/>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row>
    <row r="311" spans="1:39" ht="15.6" hidden="1">
      <c r="A311" s="62"/>
      <c r="B311" s="62"/>
      <c r="C311" s="63"/>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row>
    <row r="312" spans="1:39" ht="15.6" hidden="1">
      <c r="A312" s="62"/>
      <c r="B312" s="62"/>
      <c r="C312" s="63"/>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row>
    <row r="313" spans="1:39" ht="15.6" hidden="1">
      <c r="A313" s="62"/>
      <c r="B313" s="62"/>
      <c r="C313" s="63"/>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row>
    <row r="314" spans="1:39" ht="15.6" hidden="1">
      <c r="A314" s="62"/>
      <c r="B314" s="62"/>
      <c r="C314" s="63"/>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row>
    <row r="315" spans="1:39" ht="15.6" hidden="1">
      <c r="A315" s="62"/>
      <c r="B315" s="62"/>
      <c r="C315" s="63"/>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row>
    <row r="316" spans="1:39" ht="15.6" hidden="1">
      <c r="A316" s="62"/>
      <c r="B316" s="62"/>
      <c r="C316" s="63"/>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row>
    <row r="317" spans="1:39" ht="15.6" hidden="1">
      <c r="A317" s="62"/>
      <c r="B317" s="62"/>
      <c r="C317" s="63"/>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row>
    <row r="318" spans="1:39" ht="15.6" hidden="1">
      <c r="A318" s="62"/>
      <c r="B318" s="62"/>
      <c r="C318" s="63"/>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row>
    <row r="319" spans="1:39" ht="15.6" hidden="1">
      <c r="A319" s="62"/>
      <c r="B319" s="62"/>
      <c r="C319" s="63"/>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c r="AM319" s="62"/>
    </row>
    <row r="320" spans="1:39" ht="15.6" hidden="1">
      <c r="A320" s="62"/>
      <c r="B320" s="62"/>
      <c r="C320" s="63"/>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row>
    <row r="321" spans="1:39" ht="15.6" hidden="1">
      <c r="A321" s="62"/>
      <c r="B321" s="62"/>
      <c r="C321" s="63"/>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row>
    <row r="322" spans="1:39" ht="15.6" hidden="1">
      <c r="A322" s="62"/>
      <c r="B322" s="62"/>
      <c r="C322" s="63"/>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row>
    <row r="323" spans="1:39" ht="15.6" hidden="1">
      <c r="A323" s="62"/>
      <c r="B323" s="62"/>
      <c r="C323" s="63"/>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row>
    <row r="324" spans="1:39" ht="15.6" hidden="1">
      <c r="A324" s="62"/>
      <c r="B324" s="62"/>
      <c r="C324" s="63"/>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row>
    <row r="325" spans="1:39" ht="15.6" hidden="1">
      <c r="A325" s="62"/>
      <c r="B325" s="62"/>
      <c r="C325" s="63"/>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row>
    <row r="326" spans="1:39" ht="15.6" hidden="1">
      <c r="A326" s="62"/>
      <c r="B326" s="62"/>
      <c r="C326" s="63"/>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row>
    <row r="327" spans="1:39" ht="15.6" hidden="1">
      <c r="A327" s="62"/>
      <c r="B327" s="62"/>
      <c r="C327" s="63"/>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row>
    <row r="328" spans="1:39" ht="15.6" hidden="1">
      <c r="A328" s="62"/>
      <c r="B328" s="62"/>
      <c r="C328" s="63"/>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row>
    <row r="329" spans="1:39" ht="15.6" hidden="1">
      <c r="A329" s="62"/>
      <c r="B329" s="62"/>
      <c r="C329" s="63"/>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row>
    <row r="330" spans="1:39" ht="15.6" hidden="1">
      <c r="A330" s="62"/>
      <c r="B330" s="62"/>
      <c r="C330" s="63"/>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row>
    <row r="331" spans="1:39" ht="15.6" hidden="1">
      <c r="A331" s="62"/>
      <c r="B331" s="62"/>
      <c r="C331" s="63"/>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row>
    <row r="332" spans="1:39" ht="15.6" hidden="1">
      <c r="A332" s="62"/>
      <c r="B332" s="62"/>
      <c r="C332" s="63"/>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row>
    <row r="333" spans="1:39" ht="15.6" hidden="1">
      <c r="A333" s="62"/>
      <c r="B333" s="62"/>
      <c r="C333" s="63"/>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row>
    <row r="334" spans="1:39" ht="15.6" hidden="1">
      <c r="A334" s="62"/>
      <c r="B334" s="62"/>
      <c r="C334" s="63"/>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row>
    <row r="335" spans="1:39" ht="15.6" hidden="1">
      <c r="A335" s="62"/>
      <c r="B335" s="62"/>
      <c r="C335" s="63"/>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row>
    <row r="336" spans="1:39" ht="15.6" hidden="1">
      <c r="A336" s="62"/>
      <c r="B336" s="62"/>
      <c r="C336" s="63"/>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row>
    <row r="337" spans="1:39" ht="15.6" hidden="1">
      <c r="A337" s="62"/>
      <c r="B337" s="62"/>
      <c r="C337" s="63"/>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row>
    <row r="338" spans="1:39" ht="15.6" hidden="1">
      <c r="A338" s="62"/>
      <c r="B338" s="62"/>
      <c r="C338" s="63"/>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row>
    <row r="339" spans="1:39" ht="15.6" hidden="1">
      <c r="A339" s="62"/>
      <c r="B339" s="62"/>
      <c r="C339" s="63"/>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row>
    <row r="340" spans="1:39" ht="15.6" hidden="1">
      <c r="A340" s="62"/>
      <c r="B340" s="62"/>
      <c r="C340" s="63"/>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row>
    <row r="341" spans="1:39" ht="15.6" hidden="1">
      <c r="A341" s="62"/>
      <c r="B341" s="62"/>
      <c r="C341" s="63"/>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row>
    <row r="342" spans="1:39" ht="15.6" hidden="1">
      <c r="A342" s="62"/>
      <c r="B342" s="62"/>
      <c r="C342" s="63"/>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row>
    <row r="343" spans="1:39" ht="15.6" hidden="1">
      <c r="A343" s="62"/>
      <c r="B343" s="62"/>
      <c r="C343" s="63"/>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row>
    <row r="344" spans="1:39" ht="15.6" hidden="1">
      <c r="A344" s="62"/>
      <c r="B344" s="62"/>
      <c r="C344" s="63"/>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row>
    <row r="345" spans="1:39" ht="15.6" hidden="1">
      <c r="A345" s="62"/>
      <c r="B345" s="62"/>
      <c r="C345" s="63"/>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row>
    <row r="346" spans="1:39" ht="15.6" hidden="1">
      <c r="A346" s="62"/>
      <c r="B346" s="62"/>
      <c r="C346" s="63"/>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row>
    <row r="347" spans="1:39" ht="15.6" hidden="1">
      <c r="A347" s="62"/>
      <c r="B347" s="62"/>
      <c r="C347" s="63"/>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row>
    <row r="348" spans="1:39" ht="15.6" hidden="1">
      <c r="A348" s="62"/>
      <c r="B348" s="62"/>
      <c r="C348" s="63"/>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row>
    <row r="349" spans="1:39" ht="15.6" hidden="1">
      <c r="A349" s="62"/>
      <c r="B349" s="62"/>
      <c r="C349" s="63"/>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row>
    <row r="350" spans="1:39" ht="15.6" hidden="1">
      <c r="A350" s="62"/>
      <c r="B350" s="62"/>
      <c r="C350" s="63"/>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row>
    <row r="351" spans="1:39" ht="15.6" hidden="1">
      <c r="A351" s="62"/>
      <c r="B351" s="62"/>
      <c r="C351" s="63"/>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c r="AM351" s="62"/>
    </row>
    <row r="352" spans="1:39" ht="15.6" hidden="1">
      <c r="A352" s="62"/>
      <c r="B352" s="62"/>
      <c r="C352" s="63"/>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row>
    <row r="353" spans="1:39" ht="15.6" hidden="1">
      <c r="A353" s="62"/>
      <c r="B353" s="62"/>
      <c r="C353" s="63"/>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row>
    <row r="354" spans="1:39" ht="15.6" hidden="1">
      <c r="A354" s="62"/>
      <c r="B354" s="62"/>
      <c r="C354" s="63"/>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row>
    <row r="355" spans="1:39" ht="15.6" hidden="1">
      <c r="A355" s="62"/>
      <c r="B355" s="62"/>
      <c r="C355" s="63"/>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row>
    <row r="356" spans="1:39" ht="15.6" hidden="1">
      <c r="A356" s="62"/>
      <c r="B356" s="62"/>
      <c r="C356" s="63"/>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row>
    <row r="357" spans="1:39" ht="15.6" hidden="1">
      <c r="A357" s="62"/>
      <c r="B357" s="62"/>
      <c r="C357" s="63"/>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row>
    <row r="358" spans="1:39" ht="15.6" hidden="1">
      <c r="A358" s="62"/>
      <c r="B358" s="62"/>
      <c r="C358" s="63"/>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row>
    <row r="359" spans="1:39" ht="15.6" hidden="1">
      <c r="A359" s="62"/>
      <c r="B359" s="62"/>
      <c r="C359" s="63"/>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row>
    <row r="360" spans="1:39" ht="15.6" hidden="1">
      <c r="A360" s="62"/>
      <c r="B360" s="62"/>
      <c r="C360" s="63"/>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row>
    <row r="361" spans="1:39" ht="15.6" hidden="1">
      <c r="A361" s="62"/>
      <c r="B361" s="62"/>
      <c r="C361" s="63"/>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row>
    <row r="362" spans="1:39" ht="15.6" hidden="1">
      <c r="A362" s="62"/>
      <c r="B362" s="62"/>
      <c r="C362" s="63"/>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row>
    <row r="363" spans="1:39" ht="15.6" hidden="1">
      <c r="A363" s="62"/>
      <c r="B363" s="62"/>
      <c r="C363" s="63"/>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row>
    <row r="364" spans="1:39" ht="15.6" hidden="1">
      <c r="A364" s="62"/>
      <c r="B364" s="62"/>
      <c r="C364" s="63"/>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row>
    <row r="365" spans="1:39" ht="15.6" hidden="1">
      <c r="A365" s="62"/>
      <c r="B365" s="62"/>
      <c r="C365" s="63"/>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row>
    <row r="366" spans="1:39" ht="15.6" hidden="1">
      <c r="A366" s="62"/>
      <c r="B366" s="62"/>
      <c r="C366" s="63"/>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row>
    <row r="367" spans="1:39" ht="15.6" hidden="1">
      <c r="A367" s="62"/>
      <c r="B367" s="62"/>
      <c r="C367" s="63"/>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row>
    <row r="368" spans="1:39" ht="15.6" hidden="1">
      <c r="A368" s="62"/>
      <c r="B368" s="62"/>
      <c r="C368" s="63"/>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row>
    <row r="369" spans="1:39" ht="15.6" hidden="1">
      <c r="A369" s="62"/>
      <c r="B369" s="62"/>
      <c r="C369" s="63"/>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row>
    <row r="370" spans="1:39" ht="15.6" hidden="1">
      <c r="A370" s="62"/>
      <c r="B370" s="62"/>
      <c r="C370" s="63"/>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row>
    <row r="371" spans="1:39" ht="15.6" hidden="1">
      <c r="A371" s="62"/>
      <c r="B371" s="62"/>
      <c r="C371" s="63"/>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row>
    <row r="372" spans="1:39" ht="15.6" hidden="1">
      <c r="A372" s="62"/>
      <c r="B372" s="62"/>
      <c r="C372" s="63"/>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row>
    <row r="373" spans="1:39" ht="15.6" hidden="1">
      <c r="A373" s="62"/>
      <c r="B373" s="62"/>
      <c r="C373" s="63"/>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row>
    <row r="374" spans="1:39" ht="15.6" hidden="1">
      <c r="A374" s="62"/>
      <c r="B374" s="62"/>
      <c r="C374" s="63"/>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row>
  </sheetData>
  <mergeCells count="10">
    <mergeCell ref="A1:C1"/>
    <mergeCell ref="A2:C2"/>
    <mergeCell ref="A3:B3"/>
    <mergeCell ref="A4:B4"/>
    <mergeCell ref="A5:B5"/>
    <mergeCell ref="A6:C6"/>
    <mergeCell ref="A7:C7"/>
    <mergeCell ref="A8:C8"/>
    <mergeCell ref="A9:C9"/>
    <mergeCell ref="A10:C10"/>
  </mergeCell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dimension ref="A1:C19"/>
  <sheetViews>
    <sheetView showGridLines="0" topLeftCell="A15" workbookViewId="0">
      <selection activeCell="A20" sqref="A20"/>
    </sheetView>
  </sheetViews>
  <sheetFormatPr defaultColWidth="0" defaultRowHeight="15.6" zeroHeight="1"/>
  <cols>
    <col min="1" max="1" width="41.42578125" style="23" customWidth="1"/>
    <col min="2" max="2" width="10.85546875" style="30" customWidth="1"/>
    <col min="3" max="3" width="43.42578125" style="30" customWidth="1"/>
    <col min="4" max="16384" width="8.85546875" style="23" hidden="1"/>
  </cols>
  <sheetData>
    <row r="1" spans="1:3" s="25" customFormat="1">
      <c r="A1" s="184" t="s">
        <v>0</v>
      </c>
      <c r="B1" s="185"/>
      <c r="C1" s="186"/>
    </row>
    <row r="2" spans="1:3">
      <c r="A2" s="187" t="s">
        <v>202</v>
      </c>
      <c r="B2" s="188"/>
      <c r="C2" s="189"/>
    </row>
    <row r="3" spans="1:3" s="31" customFormat="1">
      <c r="A3" s="190" t="s">
        <v>2</v>
      </c>
      <c r="B3" s="191"/>
      <c r="C3" s="192"/>
    </row>
    <row r="4" spans="1:3" s="37" customFormat="1">
      <c r="A4" s="193" t="s">
        <v>203</v>
      </c>
      <c r="B4" s="194"/>
      <c r="C4" s="195"/>
    </row>
    <row r="5" spans="1:3" s="31" customFormat="1" ht="30.95">
      <c r="A5" s="52"/>
      <c r="B5" s="50" t="s">
        <v>204</v>
      </c>
      <c r="C5" s="53" t="s">
        <v>205</v>
      </c>
    </row>
    <row r="6" spans="1:3" s="31" customFormat="1" ht="46.5">
      <c r="A6" s="54" t="s">
        <v>206</v>
      </c>
      <c r="B6" s="51" t="s">
        <v>207</v>
      </c>
      <c r="C6" s="55" t="s">
        <v>208</v>
      </c>
    </row>
    <row r="7" spans="1:3">
      <c r="A7" s="54" t="s">
        <v>209</v>
      </c>
      <c r="B7" s="51" t="s">
        <v>210</v>
      </c>
      <c r="C7" s="81"/>
    </row>
    <row r="8" spans="1:3" ht="30.95">
      <c r="A8" s="54" t="s">
        <v>211</v>
      </c>
      <c r="B8" s="51" t="s">
        <v>210</v>
      </c>
      <c r="C8" s="82"/>
    </row>
    <row r="9" spans="1:3" ht="30.95">
      <c r="A9" s="54" t="s">
        <v>212</v>
      </c>
      <c r="B9" s="51" t="s">
        <v>207</v>
      </c>
      <c r="C9" s="55" t="s">
        <v>213</v>
      </c>
    </row>
    <row r="10" spans="1:3" ht="30.95">
      <c r="A10" s="54" t="s">
        <v>214</v>
      </c>
      <c r="B10" s="51" t="s">
        <v>207</v>
      </c>
      <c r="C10" s="55" t="s">
        <v>215</v>
      </c>
    </row>
    <row r="11" spans="1:3">
      <c r="A11" s="54" t="s">
        <v>216</v>
      </c>
      <c r="B11" s="51" t="s">
        <v>207</v>
      </c>
      <c r="C11" s="55" t="s">
        <v>217</v>
      </c>
    </row>
    <row r="12" spans="1:3" ht="30.95">
      <c r="A12" s="54" t="s">
        <v>218</v>
      </c>
      <c r="B12" s="51" t="s">
        <v>207</v>
      </c>
      <c r="C12" s="55" t="s">
        <v>219</v>
      </c>
    </row>
    <row r="13" spans="1:3" ht="30.95">
      <c r="A13" s="54" t="s">
        <v>220</v>
      </c>
      <c r="B13" s="51" t="s">
        <v>210</v>
      </c>
      <c r="C13" s="82" t="s">
        <v>221</v>
      </c>
    </row>
    <row r="14" spans="1:3" ht="46.5">
      <c r="A14" s="54" t="s">
        <v>222</v>
      </c>
      <c r="B14" s="51" t="s">
        <v>207</v>
      </c>
      <c r="C14" s="55" t="s">
        <v>223</v>
      </c>
    </row>
    <row r="15" spans="1:3" ht="46.5">
      <c r="A15" s="54" t="s">
        <v>224</v>
      </c>
      <c r="B15" s="51" t="s">
        <v>210</v>
      </c>
      <c r="C15" s="55" t="s">
        <v>223</v>
      </c>
    </row>
    <row r="16" spans="1:3" ht="46.5">
      <c r="A16" s="54" t="s">
        <v>225</v>
      </c>
      <c r="B16" s="51" t="s">
        <v>210</v>
      </c>
      <c r="C16" s="55" t="s">
        <v>223</v>
      </c>
    </row>
    <row r="17" spans="1:3" ht="46.5">
      <c r="A17" s="54" t="s">
        <v>226</v>
      </c>
      <c r="B17" s="51" t="s">
        <v>210</v>
      </c>
      <c r="C17" s="55" t="s">
        <v>227</v>
      </c>
    </row>
    <row r="18" spans="1:3" ht="46.5">
      <c r="A18" s="54" t="s">
        <v>228</v>
      </c>
      <c r="B18" s="51" t="s">
        <v>210</v>
      </c>
      <c r="C18" s="55" t="s">
        <v>223</v>
      </c>
    </row>
    <row r="19" spans="1:3" ht="62.45" thickBot="1">
      <c r="A19" s="56" t="s">
        <v>229</v>
      </c>
      <c r="B19" s="57" t="s">
        <v>210</v>
      </c>
      <c r="C19" s="58" t="s">
        <v>227</v>
      </c>
    </row>
  </sheetData>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888"/>
  <sheetViews>
    <sheetView showGridLines="0" tabSelected="1" topLeftCell="A4" zoomScaleNormal="100" workbookViewId="0">
      <selection sqref="A1:E1"/>
    </sheetView>
  </sheetViews>
  <sheetFormatPr defaultColWidth="0" defaultRowHeight="0" customHeight="1" zeroHeight="1"/>
  <cols>
    <col min="1" max="1" width="41.28515625" style="23" customWidth="1"/>
    <col min="2" max="2" width="20.85546875" style="23" customWidth="1"/>
    <col min="3" max="3" width="24.140625" style="23" customWidth="1"/>
    <col min="4" max="4" width="58.140625" style="23" customWidth="1"/>
    <col min="5" max="5" width="43.140625" style="19" customWidth="1"/>
    <col min="6" max="6" width="8.7109375" style="23" hidden="1" customWidth="1"/>
    <col min="7" max="26" width="14.42578125" style="23" hidden="1" customWidth="1"/>
    <col min="27" max="28" width="0" style="23" hidden="1" customWidth="1"/>
    <col min="29" max="16384" width="14.42578125" style="23" hidden="1"/>
  </cols>
  <sheetData>
    <row r="1" spans="1:6" ht="50.25" customHeight="1">
      <c r="A1" s="199" t="s">
        <v>230</v>
      </c>
      <c r="B1" s="200"/>
      <c r="C1" s="200"/>
      <c r="D1" s="200"/>
      <c r="E1" s="201"/>
      <c r="F1" s="59"/>
    </row>
    <row r="2" spans="1:6" ht="44.25" customHeight="1">
      <c r="A2" s="202" t="s">
        <v>231</v>
      </c>
      <c r="B2" s="203"/>
      <c r="C2" s="203"/>
      <c r="D2" s="203"/>
      <c r="E2" s="204"/>
      <c r="F2" s="59"/>
    </row>
    <row r="3" spans="1:6" ht="28.5" customHeight="1">
      <c r="A3" s="205" t="s">
        <v>232</v>
      </c>
      <c r="B3" s="206"/>
      <c r="C3" s="206"/>
      <c r="D3" s="206"/>
      <c r="E3" s="207"/>
      <c r="F3" s="59"/>
    </row>
    <row r="4" spans="1:6" ht="77.099999999999994" customHeight="1">
      <c r="A4" s="196" t="s">
        <v>233</v>
      </c>
      <c r="B4" s="197"/>
      <c r="C4" s="197"/>
      <c r="D4" s="197"/>
      <c r="E4" s="198"/>
      <c r="F4" s="64"/>
    </row>
    <row r="5" spans="1:6" s="120" customFormat="1" ht="15.6">
      <c r="A5" s="114" t="s">
        <v>234</v>
      </c>
      <c r="B5" s="115" t="s">
        <v>235</v>
      </c>
      <c r="C5" s="116" t="s">
        <v>236</v>
      </c>
      <c r="D5" s="117" t="s">
        <v>237</v>
      </c>
      <c r="E5" s="118" t="s">
        <v>238</v>
      </c>
      <c r="F5" s="119"/>
    </row>
    <row r="6" spans="1:6" ht="77.45">
      <c r="A6" s="9" t="s">
        <v>239</v>
      </c>
      <c r="B6" s="10">
        <f>'Design &amp; Usability'!C24</f>
        <v>11</v>
      </c>
      <c r="C6" s="11" t="s">
        <v>240</v>
      </c>
      <c r="D6" s="12" t="s">
        <v>241</v>
      </c>
      <c r="E6" s="83" t="str">
        <f>IF(B6&gt;8, "Meets Expectations", "Does Not Meet Expectations")</f>
        <v>Meets Expectations</v>
      </c>
      <c r="F6" s="59"/>
    </row>
    <row r="7" spans="1:6" ht="62.1">
      <c r="A7" s="9" t="s">
        <v>242</v>
      </c>
      <c r="B7" s="10">
        <f>'Design &amp; Usability'!C40</f>
        <v>9</v>
      </c>
      <c r="C7" s="11" t="s">
        <v>243</v>
      </c>
      <c r="D7" s="12" t="s">
        <v>244</v>
      </c>
      <c r="E7" s="83" t="str">
        <f>IF(B7&gt;7, "Meets Expectations", "Does Not Meet Expectations")</f>
        <v>Meets Expectations</v>
      </c>
      <c r="F7" s="59"/>
    </row>
    <row r="8" spans="1:6" ht="30.95">
      <c r="A8" s="1" t="s">
        <v>245</v>
      </c>
      <c r="B8" s="2">
        <f>'PA &amp; Phonemic Awareness'!C27</f>
        <v>14</v>
      </c>
      <c r="C8" s="7" t="s">
        <v>246</v>
      </c>
      <c r="D8" s="8" t="s">
        <v>247</v>
      </c>
      <c r="E8" s="84" t="str">
        <f>IF(B8&gt;11, "Meets Expectations", "Does Not Meet Expectations")</f>
        <v>Meets Expectations</v>
      </c>
      <c r="F8" s="59"/>
    </row>
    <row r="9" spans="1:6" ht="30.95">
      <c r="A9" s="3" t="s">
        <v>248</v>
      </c>
      <c r="B9" s="2">
        <f>Phonics!C37</f>
        <v>23</v>
      </c>
      <c r="C9" s="7" t="s">
        <v>249</v>
      </c>
      <c r="D9" s="8" t="s">
        <v>250</v>
      </c>
      <c r="E9" s="84" t="str">
        <f>IF(B9&gt;14, "Meets Expectations", "Does Not Meet Expectations")</f>
        <v>Meets Expectations</v>
      </c>
      <c r="F9" s="59"/>
    </row>
    <row r="10" spans="1:6" ht="30.95" hidden="1">
      <c r="A10" s="47" t="s">
        <v>251</v>
      </c>
      <c r="B10" s="48">
        <f>Fluency!C31</f>
        <v>16</v>
      </c>
      <c r="C10" s="49" t="s">
        <v>252</v>
      </c>
      <c r="D10" s="8" t="s">
        <v>253</v>
      </c>
      <c r="E10" s="84" t="str">
        <f>IF(B10&gt;14, "Meets Expectations", "Does Not Meet Expectations")</f>
        <v>Meets Expectations</v>
      </c>
      <c r="F10" s="59"/>
    </row>
    <row r="11" spans="1:6" ht="15.6" hidden="1">
      <c r="A11" s="123"/>
      <c r="B11" s="41"/>
      <c r="C11" s="45"/>
      <c r="D11" s="46"/>
      <c r="E11" s="41"/>
      <c r="F11" s="59"/>
    </row>
    <row r="12" spans="1:6" ht="15.6" hidden="1">
      <c r="A12" s="123"/>
      <c r="B12" s="41"/>
      <c r="C12" s="45"/>
      <c r="D12" s="46"/>
      <c r="E12" s="41"/>
      <c r="F12" s="59"/>
    </row>
    <row r="13" spans="1:6" ht="15.75" hidden="1" customHeight="1">
      <c r="A13" s="40"/>
      <c r="B13" s="41"/>
      <c r="C13" s="41"/>
      <c r="D13" s="41"/>
      <c r="E13" s="42"/>
      <c r="F13" s="59"/>
    </row>
    <row r="14" spans="1:6" ht="15.75" hidden="1" customHeight="1">
      <c r="A14" s="40"/>
      <c r="B14" s="43"/>
      <c r="C14" s="43"/>
      <c r="D14" s="43"/>
      <c r="E14" s="44"/>
      <c r="F14" s="59"/>
    </row>
    <row r="15" spans="1:6" ht="15" hidden="1" customHeight="1">
      <c r="A15" s="59"/>
      <c r="B15" s="59"/>
      <c r="C15" s="59"/>
      <c r="D15" s="59"/>
      <c r="E15" s="70"/>
      <c r="F15" s="59"/>
    </row>
    <row r="16" spans="1:6" ht="15" hidden="1" customHeight="1">
      <c r="A16" s="59"/>
      <c r="B16" s="59"/>
      <c r="C16" s="59"/>
      <c r="D16" s="59"/>
      <c r="E16" s="70"/>
      <c r="F16" s="59"/>
    </row>
    <row r="17" spans="1:5" ht="15" hidden="1" customHeight="1">
      <c r="A17" s="59"/>
      <c r="B17" s="59"/>
      <c r="C17" s="59"/>
      <c r="D17" s="59"/>
      <c r="E17" s="70"/>
    </row>
    <row r="18" spans="1:5" ht="15" hidden="1" customHeight="1">
      <c r="A18" s="59"/>
      <c r="B18" s="59"/>
      <c r="C18" s="59"/>
      <c r="D18" s="59"/>
      <c r="E18" s="70"/>
    </row>
    <row r="19" spans="1:5" ht="15" hidden="1" customHeight="1">
      <c r="A19" s="59"/>
      <c r="B19" s="59"/>
      <c r="C19" s="59"/>
      <c r="D19" s="59"/>
      <c r="E19" s="70"/>
    </row>
    <row r="20" spans="1:5" ht="15" hidden="1" customHeight="1">
      <c r="A20" s="59"/>
      <c r="B20" s="59"/>
      <c r="C20" s="59"/>
      <c r="D20" s="59"/>
      <c r="E20" s="70"/>
    </row>
    <row r="21" spans="1:5" ht="15" hidden="1" customHeight="1">
      <c r="A21" s="59"/>
      <c r="B21" s="59"/>
      <c r="C21" s="59"/>
      <c r="D21" s="59"/>
      <c r="E21" s="70"/>
    </row>
    <row r="22" spans="1:5" ht="15" hidden="1" customHeight="1">
      <c r="A22" s="59"/>
      <c r="B22" s="59"/>
      <c r="C22" s="59"/>
      <c r="D22" s="59"/>
      <c r="E22" s="70"/>
    </row>
    <row r="23" spans="1:5" ht="15" hidden="1" customHeight="1">
      <c r="A23" s="59"/>
      <c r="B23" s="59"/>
      <c r="C23" s="59"/>
      <c r="D23" s="59"/>
      <c r="E23" s="70"/>
    </row>
    <row r="24" spans="1:5" ht="15" hidden="1" customHeight="1">
      <c r="A24" s="59"/>
      <c r="B24" s="59"/>
      <c r="C24" s="59"/>
      <c r="D24" s="59"/>
      <c r="E24" s="70"/>
    </row>
    <row r="25" spans="1:5" ht="15" hidden="1" customHeight="1">
      <c r="A25" s="59"/>
      <c r="B25" s="59"/>
      <c r="C25" s="59"/>
      <c r="D25" s="59"/>
      <c r="E25" s="70"/>
    </row>
    <row r="26" spans="1:5" ht="15" hidden="1" customHeight="1">
      <c r="A26" s="59"/>
      <c r="B26" s="59"/>
      <c r="C26" s="59"/>
      <c r="D26" s="59"/>
      <c r="E26" s="70"/>
    </row>
    <row r="27" spans="1:5" ht="15" hidden="1" customHeight="1">
      <c r="A27" s="59"/>
      <c r="B27" s="59"/>
      <c r="C27" s="59"/>
      <c r="D27" s="59"/>
      <c r="E27" s="70"/>
    </row>
    <row r="28" spans="1:5" ht="15" hidden="1" customHeight="1">
      <c r="A28" s="59"/>
      <c r="B28" s="59"/>
      <c r="C28" s="59"/>
      <c r="D28" s="59"/>
      <c r="E28" s="70"/>
    </row>
    <row r="29" spans="1:5" ht="15" hidden="1" customHeight="1">
      <c r="A29" s="59"/>
      <c r="B29" s="59"/>
      <c r="C29" s="59"/>
      <c r="D29" s="59"/>
      <c r="E29" s="70"/>
    </row>
    <row r="30" spans="1:5" ht="15" hidden="1" customHeight="1">
      <c r="A30" s="59"/>
      <c r="B30" s="59"/>
      <c r="C30" s="59"/>
      <c r="D30" s="59"/>
      <c r="E30" s="70"/>
    </row>
    <row r="31" spans="1:5" ht="15" hidden="1" customHeight="1">
      <c r="A31" s="59"/>
      <c r="B31" s="59"/>
      <c r="C31" s="59"/>
      <c r="D31" s="59"/>
      <c r="E31" s="70"/>
    </row>
    <row r="32" spans="1:5" ht="15" hidden="1" customHeight="1">
      <c r="A32" s="59"/>
      <c r="B32" s="59"/>
      <c r="C32" s="59"/>
      <c r="D32" s="59"/>
      <c r="E32" s="70"/>
    </row>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sheetData>
  <sheetProtection algorithmName="SHA-512" hashValue="EaG08lJsCISUU28bDzKBL77B1Is6jGDHiswLOo3v+VMsEDSAfLGelq+RcylUwsT8T+rROLjyk0TD2WJ5zNJzeg==" saltValue="/aVETYchD4hWj2RiAoUSXw==" spinCount="100000" sheet="1" objects="1" scenarios="1"/>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2023-12-06T16:38:55Z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