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7"/>
  <workbookPr/>
  <mc:AlternateContent xmlns:mc="http://schemas.openxmlformats.org/markup-compatibility/2006">
    <mc:Choice Requires="x15">
      <x15ac:absPath xmlns:x15ac="http://schemas.microsoft.com/office/spreadsheetml/2010/11/ac" url="/Users/lg7v/Downloads/"/>
    </mc:Choice>
  </mc:AlternateContent>
  <xr:revisionPtr revIDLastSave="230" documentId="13_ncr:1_{CDE50D3E-B58E-9F45-A1CE-27003D988E8B}" xr6:coauthVersionLast="47" xr6:coauthVersionMax="47" xr10:uidLastSave="{DC082833-561D-4B40-9392-4D15D3CB986E}"/>
  <bookViews>
    <workbookView xWindow="0" yWindow="500" windowWidth="28800" windowHeight="16080" xr2:uid="{00000000-000D-0000-FFFF-FFFF00000000}"/>
  </bookViews>
  <sheets>
    <sheet name="Introduction" sheetId="23" r:id="rId1"/>
    <sheet name="Design &amp; Usability" sheetId="25" r:id="rId2"/>
    <sheet name="Vocabulary" sheetId="20" r:id="rId3"/>
    <sheet name="Accessibility Assurance" sheetId="27" r:id="rId4"/>
    <sheet name="Intervention RatingSummary" sheetId="1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5" i="20" l="1"/>
  <c r="A4" i="20"/>
  <c r="A3" i="20"/>
  <c r="C28" i="20"/>
  <c r="B8" i="13" s="1"/>
  <c r="E8" i="13" s="1"/>
  <c r="C24" i="25" l="1"/>
  <c r="B6" i="13" s="1"/>
  <c r="E6" i="13" s="1"/>
  <c r="C40" i="25"/>
  <c r="B7" i="13" s="1"/>
  <c r="E7" i="13" s="1"/>
</calcChain>
</file>

<file path=xl/sharedStrings.xml><?xml version="1.0" encoding="utf-8"?>
<sst xmlns="http://schemas.openxmlformats.org/spreadsheetml/2006/main" count="209" uniqueCount="155">
  <si>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</si>
  <si>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</si>
  <si>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</si>
  <si>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</si>
  <si>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family val="2"/>
      </rPr>
      <t>Purpose:</t>
    </r>
    <r>
      <rPr>
        <sz val="12"/>
        <color rgb="FF000000"/>
        <rFont val="Calibri"/>
        <family val="2"/>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</si>
  <si>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</si>
  <si>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</si>
  <si>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</si>
  <si>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Date: August 24, 2023</t>
  </si>
  <si>
    <t>Name of Provider: 95 Percent Group</t>
  </si>
  <si>
    <t>Product Title and Edition: Vocab Surge A &amp; B - 1st Edition</t>
  </si>
  <si>
    <t>Publication Year: 2013</t>
  </si>
  <si>
    <t xml:space="preserve">Important: </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</si>
  <si>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</si>
  <si>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</si>
  <si>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2"/>
        <color rgb="FF000000"/>
        <rFont val="Calibri"/>
        <scheme val="minor"/>
      </rPr>
      <t>Meets Expectations</t>
    </r>
    <r>
      <rPr>
        <b/>
        <sz val="12"/>
        <color rgb="FF000000"/>
        <rFont val="Calibri"/>
        <scheme val="minor"/>
      </rPr>
      <t>:</t>
    </r>
    <r>
      <rPr>
        <sz val="12"/>
        <color rgb="FF000000"/>
        <rFont val="Calibri"/>
        <scheme val="minor"/>
      </rPr>
      <t xml:space="preserve">  Indicates the program meets the standard for the indicator based on instructional materials and other evidence submitted by the provider. </t>
    </r>
  </si>
  <si>
    <r>
      <rPr>
        <b/>
        <u/>
        <sz val="12"/>
        <color rgb="FF000000"/>
        <rFont val="Calibri"/>
        <scheme val="minor"/>
      </rPr>
      <t>Does Not Meet Expectations</t>
    </r>
    <r>
      <rPr>
        <b/>
        <sz val="12"/>
        <color rgb="FF000000"/>
        <rFont val="Calibri"/>
        <scheme val="minor"/>
      </rPr>
      <t>:</t>
    </r>
    <r>
      <rPr>
        <sz val="12"/>
        <color rgb="FF000000"/>
        <rFont val="Calibri"/>
        <scheme val="minor"/>
      </rPr>
      <t xml:space="preserve">  Indicates the program does not meet the standard for the indicator (limited or no evidence) based on instructional materials and other evidence submitted by the provider. </t>
    </r>
  </si>
  <si>
    <t>Indicators</t>
  </si>
  <si>
    <t>Instructional Design</t>
  </si>
  <si>
    <t>Meets / Does Not Meet</t>
  </si>
  <si>
    <t>1a</t>
  </si>
  <si>
    <r>
      <t xml:space="preserve">Instruction and assessment tools within materials </t>
    </r>
    <r>
      <rPr>
        <b/>
        <sz val="12"/>
        <color rgb="FF000000"/>
        <rFont val="Calibri"/>
        <family val="2"/>
      </rPr>
      <t>do not require or encourage three-cueing</t>
    </r>
    <r>
      <rPr>
        <sz val="12"/>
        <color rgb="FF000000"/>
        <rFont val="Calibri"/>
        <family val="2"/>
      </rPr>
      <t xml:space="preserve"> (students gaining meaning from print through semantic, syntactic or graphophonic cues); </t>
    </r>
    <r>
      <rPr>
        <b/>
        <sz val="12"/>
        <color rgb="FF000000"/>
        <rFont val="Calibri"/>
        <family val="2"/>
      </rPr>
      <t>meaning, structure, and visual (MSV) cues</t>
    </r>
    <r>
      <rPr>
        <sz val="12"/>
        <color rgb="FF000000"/>
        <rFont val="Calibri"/>
        <family val="2"/>
      </rPr>
      <t xml:space="preserve">; or approaches that rely on </t>
    </r>
    <r>
      <rPr>
        <b/>
        <sz val="12"/>
        <color rgb="FF000000"/>
        <rFont val="Calibri"/>
        <family val="2"/>
      </rPr>
      <t>visual memory</t>
    </r>
    <r>
      <rPr>
        <sz val="12"/>
        <color rgb="FF000000"/>
        <rFont val="Calibri"/>
        <family val="2"/>
      </rPr>
      <t xml:space="preserve"> for word recognition.  (Non-negotiable) </t>
    </r>
  </si>
  <si>
    <t>Meets Expectations - 1 point</t>
  </si>
  <si>
    <t>1b</t>
  </si>
  <si>
    <r>
      <t xml:space="preserve">Materials and instructional approaches support the </t>
    </r>
    <r>
      <rPr>
        <b/>
        <sz val="12"/>
        <rFont val="Calibri"/>
        <family val="2"/>
      </rPr>
      <t xml:space="preserve">rubric definition </t>
    </r>
    <r>
      <rPr>
        <sz val="12"/>
        <rFont val="Calibri"/>
        <family val="2"/>
      </rPr>
      <t>for a literacy intervention program.  </t>
    </r>
  </si>
  <si>
    <t>1c</t>
  </si>
  <si>
    <r>
      <t xml:space="preserve">Materials provide an </t>
    </r>
    <r>
      <rPr>
        <b/>
        <sz val="12"/>
        <rFont val="Calibri"/>
        <family val="2"/>
      </rPr>
      <t xml:space="preserve">evidence base </t>
    </r>
    <r>
      <rPr>
        <sz val="12"/>
        <rFont val="Calibri"/>
        <family val="2"/>
      </rPr>
      <t>for alignment with science-based reading research and includes evidence-based literacy instruction. </t>
    </r>
  </si>
  <si>
    <t>1d</t>
  </si>
  <si>
    <r>
      <t xml:space="preserve">The intervention program can be </t>
    </r>
    <r>
      <rPr>
        <b/>
        <sz val="12"/>
        <rFont val="Calibri"/>
        <family val="2"/>
      </rPr>
      <t>reasonably implemented</t>
    </r>
    <r>
      <rPr>
        <sz val="12"/>
        <rFont val="Calibri"/>
        <family val="2"/>
      </rPr>
      <t xml:space="preserve"> within school hours and with resources that are included or readily available in a typical school setting. </t>
    </r>
  </si>
  <si>
    <t>1e</t>
  </si>
  <si>
    <r>
      <t xml:space="preserve">The intervention program is </t>
    </r>
    <r>
      <rPr>
        <b/>
        <sz val="12"/>
        <color rgb="FF000000"/>
        <rFont val="Calibri"/>
        <family val="2"/>
      </rPr>
      <t xml:space="preserve">data-driven </t>
    </r>
    <r>
      <rPr>
        <sz val="12"/>
        <color rgb="FF000000"/>
        <rFont val="Calibri"/>
        <family val="2"/>
      </rPr>
      <t xml:space="preserve">and can be </t>
    </r>
    <r>
      <rPr>
        <b/>
        <sz val="12"/>
        <color rgb="FF000000"/>
        <rFont val="Calibri"/>
        <family val="2"/>
      </rPr>
      <t>intensified</t>
    </r>
    <r>
      <rPr>
        <sz val="12"/>
        <color rgb="FF000000"/>
        <rFont val="Calibri"/>
        <family val="2"/>
      </rPr>
      <t xml:space="preserve"> by skill needs. </t>
    </r>
  </si>
  <si>
    <t>Does Not Meet Expectations - 0 points</t>
  </si>
  <si>
    <t>1f</t>
  </si>
  <si>
    <r>
      <t xml:space="preserve">The intervention program contains </t>
    </r>
    <r>
      <rPr>
        <b/>
        <sz val="12"/>
        <rFont val="Calibri"/>
        <family val="2"/>
      </rPr>
      <t>explicit and systematic instruction</t>
    </r>
    <r>
      <rPr>
        <sz val="12"/>
        <rFont val="Calibri"/>
        <family val="2"/>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</si>
  <si>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</si>
  <si>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rPr>
      <t>instructional materials</t>
    </r>
    <r>
      <rPr>
        <sz val="12"/>
        <rFont val="Calibri"/>
        <family val="2"/>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</si>
  <si>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</si>
  <si>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rPr>
      <t>placement</t>
    </r>
    <r>
      <rPr>
        <sz val="12"/>
        <rFont val="Calibri"/>
        <family val="2"/>
      </rPr>
      <t>. </t>
    </r>
  </si>
  <si>
    <t>1i</t>
  </si>
  <si>
    <r>
      <t xml:space="preserve">Instructional routines and activities elicit high levels of </t>
    </r>
    <r>
      <rPr>
        <b/>
        <sz val="12"/>
        <rFont val="Calibri"/>
        <family val="2"/>
      </rPr>
      <t>student response.</t>
    </r>
    <r>
      <rPr>
        <sz val="12"/>
        <rFont val="Calibri"/>
        <family val="2"/>
      </rPr>
      <t> </t>
    </r>
  </si>
  <si>
    <t>1j</t>
  </si>
  <si>
    <r>
      <rPr>
        <sz val="12"/>
        <color rgb="FF000000"/>
        <rFont val="Calibri"/>
        <family val="2"/>
      </rPr>
      <t xml:space="preserve">Materials include integrated pause points and/or guidance on providing </t>
    </r>
    <r>
      <rPr>
        <b/>
        <sz val="12"/>
        <color rgb="FF000000"/>
        <rFont val="Calibri"/>
        <family val="2"/>
      </rPr>
      <t>corrective feedback</t>
    </r>
    <r>
      <rPr>
        <sz val="12"/>
        <color rgb="FF000000"/>
        <rFont val="Calibri"/>
        <family val="2"/>
      </rPr>
      <t xml:space="preserve"> to students.  </t>
    </r>
  </si>
  <si>
    <t>1k</t>
  </si>
  <si>
    <r>
      <t>Materials regularly and systematically embed curriculum-based assessment opportunities that</t>
    </r>
    <r>
      <rPr>
        <b/>
        <sz val="12"/>
        <rFont val="Calibri"/>
        <family val="2"/>
      </rPr>
      <t xml:space="preserve"> measure progress and inform instruction</t>
    </r>
    <r>
      <rPr>
        <sz val="12"/>
        <rFont val="Calibri"/>
        <family val="2"/>
      </rPr>
      <t>. </t>
    </r>
  </si>
  <si>
    <t>Summary</t>
  </si>
  <si>
    <t xml:space="preserve">The program meets expectations for Instructional Design and received a score of 9 out of 11 total points. The materials included in the program provide evidence of alignment with science-based reading research and evidence-based literacy instruction. The program can be reasonably implemented within school hours with resources that are included or readily available. This program aligns with research that highlights a connection between morphology and reading comprehension. An overview of research and a bibliography is included in the teacher’s guide (Vocabulary Surge A, pp. 11-16; .Vocabulary Surge B, pp. 12-16). The lessons can be implemented in a whole group, small group, or a combination of both settings and consist of 15 minutes of instruction a day. Vocabulary Surge is routine-based, and routines are used throughout all lessons (as outlined on pp.17-23). The program provides explicit and systematic instruction in comprehension, and instructional routines and activities elicit high levels of student response. The lesson routines are teacher-guided and elicit students' oral or written responses in each section. The Teacher's Manual provides options for the ways teachers can incorporate Vocabulary Surge through whole group, small group, or a combination of the two. Materials are accessible in print, and a digital license is also included to access resources electronically. PowerPoint presentations and digital whiteboard activities are also available. 
The program did not receive points in the following areas: data-driven and able to be intensified by skill needs; and assessment tools to determine student placement. Evidence of data-driven instruction is not found. Review lessons are present on Day 5 and Day 10 of the lessons to check student mastery, but evidence of using this assessment to inform instruction is not present. Guidance on when or how to reteach or move to the next lesson is not present. Materials include a recommendation that students can work additionally in small groups if needed, but no specific guidance on how to intensify the intervention is found. Assessment tools to determine student placement are not found. </t>
  </si>
  <si>
    <t>N/A</t>
  </si>
  <si>
    <t>Subtotal  (11 points max)</t>
  </si>
  <si>
    <t>Criterion 2: Usability and Support</t>
  </si>
  <si>
    <t>Usability and Support</t>
  </si>
  <si>
    <t>2a</t>
  </si>
  <si>
    <r>
      <t xml:space="preserve">Materials provide clear and extensive support for </t>
    </r>
    <r>
      <rPr>
        <b/>
        <sz val="12"/>
        <rFont val="Calibri"/>
        <family val="2"/>
      </rPr>
      <t>building the teacher knowledge</t>
    </r>
    <r>
      <rPr>
        <sz val="12"/>
        <rFont val="Calibri"/>
        <family val="2"/>
      </rPr>
      <t xml:space="preserve"> needed to implement the intervention program. </t>
    </r>
  </si>
  <si>
    <t>2b</t>
  </si>
  <si>
    <r>
      <t xml:space="preserve">Materials provide clear organizational structures for </t>
    </r>
    <r>
      <rPr>
        <b/>
        <sz val="12"/>
        <rFont val="Calibri"/>
        <family val="2"/>
      </rPr>
      <t>lesson delivery.</t>
    </r>
    <r>
      <rPr>
        <sz val="12"/>
        <rFont val="Calibri"/>
        <family val="2"/>
      </rPr>
      <t>  </t>
    </r>
  </si>
  <si>
    <t>2c</t>
  </si>
  <si>
    <r>
      <t>Materials clearly communicate information about recommended</t>
    </r>
    <r>
      <rPr>
        <b/>
        <sz val="12"/>
        <rFont val="Calibri"/>
        <family val="2"/>
      </rPr>
      <t xml:space="preserve"> intervention group size and time requirements.</t>
    </r>
    <r>
      <rPr>
        <sz val="12"/>
        <rFont val="Calibri"/>
        <family val="2"/>
      </rPr>
      <t>  </t>
    </r>
  </si>
  <si>
    <t>2d</t>
  </si>
  <si>
    <r>
      <t xml:space="preserve">Materials provide guidance on </t>
    </r>
    <r>
      <rPr>
        <b/>
        <sz val="12"/>
        <rFont val="Calibri"/>
        <family val="2"/>
      </rPr>
      <t>adjusting intensity</t>
    </r>
    <r>
      <rPr>
        <sz val="12"/>
        <rFont val="Calibri"/>
        <family val="2"/>
      </rPr>
      <t xml:space="preserve"> of intervention based on student response. </t>
    </r>
  </si>
  <si>
    <t>2e</t>
  </si>
  <si>
    <r>
      <t xml:space="preserve">Materials provide support for teachers on supporting </t>
    </r>
    <r>
      <rPr>
        <b/>
        <sz val="12"/>
        <rFont val="Calibri"/>
        <family val="2"/>
      </rPr>
      <t>multilingual learners</t>
    </r>
    <r>
      <rPr>
        <sz val="12"/>
        <rFont val="Calibri"/>
        <family val="2"/>
      </rPr>
      <t>. </t>
    </r>
  </si>
  <si>
    <t>2f</t>
  </si>
  <si>
    <r>
      <t xml:space="preserve">Materials support a high level of </t>
    </r>
    <r>
      <rPr>
        <b/>
        <sz val="12"/>
        <rFont val="Calibri"/>
        <family val="2"/>
      </rPr>
      <t>student and teacher interaction</t>
    </r>
    <r>
      <rPr>
        <sz val="12"/>
        <rFont val="Calibri"/>
        <family val="2"/>
      </rPr>
      <t>. </t>
    </r>
  </si>
  <si>
    <t>2g</t>
  </si>
  <si>
    <r>
      <t xml:space="preserve">Materials include guidance for </t>
    </r>
    <r>
      <rPr>
        <b/>
        <sz val="12"/>
        <rFont val="Calibri"/>
        <family val="2"/>
      </rPr>
      <t>communication with parents</t>
    </r>
    <r>
      <rPr>
        <sz val="12"/>
        <rFont val="Calibri"/>
        <family val="2"/>
      </rPr>
      <t xml:space="preserve"> and/or materials for at-home connection. </t>
    </r>
  </si>
  <si>
    <t>2h</t>
  </si>
  <si>
    <r>
      <rPr>
        <sz val="12"/>
        <color rgb="FF000000"/>
        <rFont val="Calibri"/>
        <family val="2"/>
      </rPr>
      <t xml:space="preserve">If digital components are a part of the intervention program, materials include teacher </t>
    </r>
    <r>
      <rPr>
        <b/>
        <sz val="12"/>
        <color rgb="FF000000"/>
        <rFont val="Calibri"/>
        <family val="2"/>
      </rPr>
      <t xml:space="preserve">guidance </t>
    </r>
    <r>
      <rPr>
        <sz val="12"/>
        <color rgb="FF000000"/>
        <rFont val="Calibri"/>
        <family val="2"/>
      </rPr>
      <t xml:space="preserve">for the use of embedded </t>
    </r>
    <r>
      <rPr>
        <b/>
        <sz val="12"/>
        <color rgb="FF000000"/>
        <rFont val="Calibri"/>
        <family val="2"/>
      </rPr>
      <t xml:space="preserve">technology </t>
    </r>
    <r>
      <rPr>
        <sz val="12"/>
        <color rgb="FF000000"/>
        <rFont val="Calibri"/>
        <family val="2"/>
      </rPr>
      <t>to support and enhance student learning. </t>
    </r>
  </si>
  <si>
    <t>2i</t>
  </si>
  <si>
    <r>
      <t xml:space="preserve">Materials </t>
    </r>
    <r>
      <rPr>
        <sz val="12"/>
        <rFont val="Calibri"/>
        <family val="2"/>
      </rPr>
      <t xml:space="preserve">are easy to use and </t>
    </r>
    <r>
      <rPr>
        <b/>
        <sz val="12"/>
        <rFont val="Calibri"/>
        <family val="2"/>
      </rPr>
      <t>well organized</t>
    </r>
    <r>
      <rPr>
        <sz val="12"/>
        <rFont val="Calibri"/>
        <family val="2"/>
      </rPr>
      <t xml:space="preserve"> for users. </t>
    </r>
  </si>
  <si>
    <t>2j</t>
  </si>
  <si>
    <r>
      <t>Teacher editions</t>
    </r>
    <r>
      <rPr>
        <sz val="12"/>
        <rFont val="Calibri"/>
        <family val="2"/>
      </rPr>
      <t xml:space="preserve"> are concise and easy to manage with clear connections between teacher resources. </t>
    </r>
  </si>
  <si>
    <t>The program meets expectations for Usability and Support and received a score of 9 out of 10 total points. This program received points for materials that provide clear and extensive support for building the teacher knowledge needed to implement the intervention program. It provides clear organizational structures with recommended group size and time requirements. It contains materials to support a high level of student and teacher interaction. Teacher editions are concise and easy to manage with clear connections between teacher resources. The teacher's guide provides information on how to implement Vocabulary Surge (pp. 1-15), and information to build teacher knowledge is also found in online material. Additional training and support are available through the vendor. Daily lessons are routine-based and remain consistent throughout all lessons and can be delivered in the whole group or small group setting. The teacher manuals also include guidance on supporting multilingual learners and adjusting the intensity of instruction. Lessons consist of 15 minutes per day and include a high level of interaction with teacher call and student response.  
A point was not earned for communication with parents.  Materials for at-home connections are not found.</t>
  </si>
  <si>
    <t>Subtotal  (10 points max)</t>
  </si>
  <si>
    <t>Intervention Instructional Program Review Rubric for Vocabulary
Criterion 6: Vocabulary
Submission Information</t>
  </si>
  <si>
    <t>Date: August 23, 2023</t>
  </si>
  <si>
    <r>
      <rPr>
        <b/>
        <sz val="14"/>
        <color rgb="FF000000"/>
        <rFont val="Calibri"/>
        <family val="2"/>
      </rPr>
      <t xml:space="preserve">Notice of Denial | Right to Appeal: </t>
    </r>
    <r>
      <rPr>
        <sz val="14"/>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</si>
  <si>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4"/>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</si>
  <si>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4"/>
        <color rgb="FF000000"/>
        <rFont val="Calibri"/>
        <scheme val="minor"/>
      </rPr>
      <t>Meets Expectations:</t>
    </r>
    <r>
      <rPr>
        <u/>
        <sz val="14"/>
        <color rgb="FF000000"/>
        <rFont val="Calibri"/>
        <scheme val="minor"/>
      </rPr>
      <t xml:space="preserve"> </t>
    </r>
    <r>
      <rPr>
        <sz val="14"/>
        <color rgb="FF000000"/>
        <rFont val="Calibri"/>
        <scheme val="minor"/>
      </rPr>
      <t xml:space="preserve"> Indicates the program meets the standard for the indicator based on instructional materials and other evidence submitted by the provider. </t>
    </r>
  </si>
  <si>
    <r>
      <rPr>
        <b/>
        <u/>
        <sz val="14"/>
        <color rgb="FF000000"/>
        <rFont val="Calibri"/>
        <scheme val="minor"/>
      </rPr>
      <t>Does Not Meet Expectations:</t>
    </r>
    <r>
      <rPr>
        <u/>
        <sz val="14"/>
        <color rgb="FF000000"/>
        <rFont val="Calibri"/>
        <scheme val="minor"/>
      </rPr>
      <t xml:space="preserve"> </t>
    </r>
    <r>
      <rPr>
        <sz val="14"/>
        <color rgb="FF000000"/>
        <rFont val="Calibri"/>
        <scheme val="minor"/>
      </rPr>
      <t xml:space="preserve"> Indicates the program does not meet the standard for the indicator (limited or no evidence) based on instructional materials and other evidence submitted by the provider. </t>
    </r>
  </si>
  <si>
    <t>Vocabulary</t>
  </si>
  <si>
    <t>Meets/Does Not Meet</t>
  </si>
  <si>
    <t>6a</t>
  </si>
  <si>
    <r>
      <t xml:space="preserve">Materials includes explicit </t>
    </r>
    <r>
      <rPr>
        <b/>
        <sz val="14"/>
        <color rgb="FF000000"/>
        <rFont val="Calibri"/>
        <family val="2"/>
      </rPr>
      <t xml:space="preserve">word analysis </t>
    </r>
    <r>
      <rPr>
        <sz val="14"/>
        <color rgb="FF000000"/>
        <rFont val="Calibri"/>
        <family val="2"/>
      </rPr>
      <t>processes for predicting word meaning through application of morphology. </t>
    </r>
  </si>
  <si>
    <t>6b</t>
  </si>
  <si>
    <r>
      <t xml:space="preserve">Vocabulary instruction is embedded within the intervention program </t>
    </r>
    <r>
      <rPr>
        <b/>
        <sz val="14"/>
        <color rgb="FF000000"/>
        <rFont val="Calibri"/>
        <family val="2"/>
      </rPr>
      <t>scope and sequence</t>
    </r>
    <r>
      <rPr>
        <sz val="14"/>
        <color rgb="FF000000"/>
        <rFont val="Calibri"/>
        <family val="2"/>
      </rPr>
      <t>. </t>
    </r>
  </si>
  <si>
    <t>6c</t>
  </si>
  <si>
    <r>
      <t xml:space="preserve">Materials include embedded, explicit </t>
    </r>
    <r>
      <rPr>
        <b/>
        <sz val="14"/>
        <color rgb="FF000000"/>
        <rFont val="Calibri"/>
        <family val="2"/>
      </rPr>
      <t xml:space="preserve">vocabulary </t>
    </r>
    <r>
      <rPr>
        <sz val="14"/>
        <color rgb="FF000000"/>
        <rFont val="Calibri"/>
        <family val="2"/>
      </rPr>
      <t>instruction. </t>
    </r>
  </si>
  <si>
    <t>6d</t>
  </si>
  <si>
    <r>
      <t xml:space="preserve">Materials includes explicit teaching of common </t>
    </r>
    <r>
      <rPr>
        <b/>
        <sz val="14"/>
        <color rgb="FF000000"/>
        <rFont val="Calibri"/>
        <family val="2"/>
      </rPr>
      <t>multiple meaning words</t>
    </r>
    <r>
      <rPr>
        <sz val="14"/>
        <color rgb="FF000000"/>
        <rFont val="Calibri"/>
        <family val="2"/>
      </rPr>
      <t>. </t>
    </r>
  </si>
  <si>
    <t>6e</t>
  </si>
  <si>
    <r>
      <t xml:space="preserve">Vocabulary words are explicitly taught using student-friendly </t>
    </r>
    <r>
      <rPr>
        <b/>
        <sz val="14"/>
        <color rgb="FF000000"/>
        <rFont val="Calibri"/>
        <family val="2"/>
      </rPr>
      <t xml:space="preserve">definitions </t>
    </r>
    <r>
      <rPr>
        <sz val="14"/>
        <color rgb="FF000000"/>
        <rFont val="Calibri"/>
        <family val="2"/>
      </rPr>
      <t>to unpack meaning. </t>
    </r>
  </si>
  <si>
    <t>6f</t>
  </si>
  <si>
    <r>
      <t>Words selected for explicit vocabulary instruction include</t>
    </r>
    <r>
      <rPr>
        <b/>
        <sz val="14"/>
        <color rgb="FF000000"/>
        <rFont val="Calibri"/>
        <family val="2"/>
      </rPr>
      <t xml:space="preserve"> tier 2 and tier 3 words</t>
    </r>
    <r>
      <rPr>
        <sz val="14"/>
        <color rgb="FF000000"/>
        <rFont val="Calibri"/>
        <family val="2"/>
      </rPr>
      <t>. </t>
    </r>
  </si>
  <si>
    <t>6g</t>
  </si>
  <si>
    <r>
      <t xml:space="preserve">Materials embed review of targeted vocabulary in a </t>
    </r>
    <r>
      <rPr>
        <b/>
        <sz val="14"/>
        <rFont val="Calibri"/>
        <family val="2"/>
      </rPr>
      <t>variety of contexts</t>
    </r>
    <r>
      <rPr>
        <sz val="14"/>
        <rFont val="Calibri"/>
        <family val="2"/>
      </rPr>
      <t>.  </t>
    </r>
  </si>
  <si>
    <t>6h</t>
  </si>
  <si>
    <r>
      <t xml:space="preserve">Materials activate </t>
    </r>
    <r>
      <rPr>
        <b/>
        <sz val="14"/>
        <rFont val="Calibri"/>
        <family val="2"/>
      </rPr>
      <t>background knowledge</t>
    </r>
    <r>
      <rPr>
        <sz val="14"/>
        <rFont val="Calibri"/>
        <family val="2"/>
      </rPr>
      <t xml:space="preserve"> to connect known words to new word meanings. </t>
    </r>
  </si>
  <si>
    <t>6i</t>
  </si>
  <si>
    <r>
      <t>Students are exposed to a</t>
    </r>
    <r>
      <rPr>
        <b/>
        <sz val="14"/>
        <rFont val="Calibri"/>
        <family val="2"/>
      </rPr>
      <t xml:space="preserve"> breadth of vocabulary words </t>
    </r>
    <r>
      <rPr>
        <sz val="14"/>
        <rFont val="Calibri"/>
        <family val="2"/>
      </rPr>
      <t xml:space="preserve">through a wide range of </t>
    </r>
    <r>
      <rPr>
        <b/>
        <sz val="14"/>
        <rFont val="Calibri"/>
        <family val="2"/>
      </rPr>
      <t>reading experiences.</t>
    </r>
    <r>
      <rPr>
        <sz val="14"/>
        <rFont val="Calibri"/>
        <family val="2"/>
      </rPr>
      <t> </t>
    </r>
  </si>
  <si>
    <t>6j</t>
  </si>
  <si>
    <r>
      <t xml:space="preserve">Students are exposed to a </t>
    </r>
    <r>
      <rPr>
        <b/>
        <sz val="14"/>
        <rFont val="Calibri"/>
        <family val="2"/>
      </rPr>
      <t>breadth of vocabulary</t>
    </r>
    <r>
      <rPr>
        <sz val="14"/>
        <rFont val="Calibri"/>
        <family val="2"/>
      </rPr>
      <t xml:space="preserve"> words through </t>
    </r>
    <r>
      <rPr>
        <b/>
        <sz val="14"/>
        <rFont val="Calibri"/>
        <family val="2"/>
      </rPr>
      <t>oral language</t>
    </r>
    <r>
      <rPr>
        <sz val="14"/>
        <rFont val="Calibri"/>
        <family val="2"/>
      </rPr>
      <t xml:space="preserve"> experiences. </t>
    </r>
  </si>
  <si>
    <t>6k</t>
  </si>
  <si>
    <r>
      <t xml:space="preserve">There are frequent opportunities for targeted </t>
    </r>
    <r>
      <rPr>
        <b/>
        <sz val="14"/>
        <color rgb="FF000000"/>
        <rFont val="Calibri"/>
        <family val="2"/>
      </rPr>
      <t xml:space="preserve">vocabulary </t>
    </r>
    <r>
      <rPr>
        <sz val="14"/>
        <color rgb="FF000000"/>
        <rFont val="Calibri"/>
        <family val="2"/>
      </rPr>
      <t xml:space="preserve">to be </t>
    </r>
    <r>
      <rPr>
        <b/>
        <sz val="14"/>
        <color rgb="FF000000"/>
        <rFont val="Calibri"/>
        <family val="2"/>
      </rPr>
      <t xml:space="preserve">practiced </t>
    </r>
    <r>
      <rPr>
        <sz val="14"/>
        <color rgb="FF000000"/>
        <rFont val="Calibri"/>
        <family val="2"/>
      </rPr>
      <t>in reading, speaking and/or writing. </t>
    </r>
  </si>
  <si>
    <t>6l</t>
  </si>
  <si>
    <r>
      <t xml:space="preserve">Materials include regular opportunities and tools for </t>
    </r>
    <r>
      <rPr>
        <b/>
        <sz val="14"/>
        <rFont val="Calibri"/>
        <family val="2"/>
      </rPr>
      <t xml:space="preserve">students </t>
    </r>
    <r>
      <rPr>
        <sz val="14"/>
        <rFont val="Calibri"/>
        <family val="2"/>
      </rPr>
      <t xml:space="preserve">to receive immediate </t>
    </r>
    <r>
      <rPr>
        <b/>
        <sz val="14"/>
        <rFont val="Calibri"/>
        <family val="2"/>
      </rPr>
      <t>corrective feedback.</t>
    </r>
    <r>
      <rPr>
        <sz val="14"/>
        <rFont val="Calibri"/>
        <family val="2"/>
      </rPr>
      <t> </t>
    </r>
  </si>
  <si>
    <t>6m</t>
  </si>
  <si>
    <r>
      <t>Materials include tools for</t>
    </r>
    <r>
      <rPr>
        <b/>
        <sz val="14"/>
        <rFont val="Calibri"/>
        <family val="2"/>
      </rPr>
      <t xml:space="preserve"> tracking and communicating</t>
    </r>
    <r>
      <rPr>
        <sz val="14"/>
        <rFont val="Calibri"/>
        <family val="2"/>
      </rPr>
      <t xml:space="preserve"> </t>
    </r>
    <r>
      <rPr>
        <b/>
        <sz val="14"/>
        <rFont val="Calibri"/>
        <family val="2"/>
      </rPr>
      <t xml:space="preserve">progress </t>
    </r>
    <r>
      <rPr>
        <sz val="14"/>
        <rFont val="Calibri"/>
        <family val="2"/>
      </rPr>
      <t>within the program. </t>
    </r>
  </si>
  <si>
    <t>6n</t>
  </si>
  <si>
    <r>
      <t>Materials include</t>
    </r>
    <r>
      <rPr>
        <sz val="14"/>
        <rFont val="Calibri"/>
        <family val="2"/>
      </rPr>
      <t xml:space="preserve"> annotations</t>
    </r>
    <r>
      <rPr>
        <sz val="14"/>
        <color rgb="FF000000"/>
        <rFont val="Calibri"/>
        <family val="2"/>
      </rPr>
      <t xml:space="preserve"> to support teachers on </t>
    </r>
    <r>
      <rPr>
        <b/>
        <sz val="14"/>
        <color rgb="FF000000"/>
        <rFont val="Calibri"/>
        <family val="2"/>
      </rPr>
      <t>differentiation and scaffolding</t>
    </r>
    <r>
      <rPr>
        <sz val="14"/>
        <color rgb="FF000000"/>
        <rFont val="Calibri"/>
        <family val="2"/>
      </rPr>
      <t xml:space="preserve"> for students needing more. </t>
    </r>
  </si>
  <si>
    <t>6o</t>
  </si>
  <si>
    <r>
      <t xml:space="preserve">Vocabulary instruction is linked to </t>
    </r>
    <r>
      <rPr>
        <b/>
        <sz val="14"/>
        <color rgb="FF000000"/>
        <rFont val="Calibri"/>
        <family val="2"/>
      </rPr>
      <t xml:space="preserve">assessment </t>
    </r>
    <r>
      <rPr>
        <sz val="14"/>
        <color rgb="FF000000"/>
        <rFont val="Calibri"/>
        <family val="2"/>
      </rPr>
      <t>data. </t>
    </r>
  </si>
  <si>
    <t xml:space="preserve">This program meets expectations for Vocabulary and received a score of 12 out of 15 points. The scope and sequence include vocabulary words for instruction, and each morpheme included for instruction can be found in the Appendices: Vocabulary Surge A (pp. 142-147) and Vocabulary Surge B (pp. 173-182). Materials include explicit word analysis processes for predicting word meaning through the application of morphology. Students are exposed to affixes, Anglo-Saxon, Latin, and Greek word parts and their meanings. The Uncover the Meaning portion of the lessons within Vocabulary Surge A&amp;B contains routines in which students analyze words to determine each morpheme's meaning, with teacher guidance in an I Do, We Do, You Do format. The program contains explicit vocabulary instruction with student-friendly definitions included and explicitly taught. For example, in the Vocabulary Surge A Teacher's Guide (p. 36) when introducing the ending -ed, the working definitions are included, such as “something that happened yesterday, already happened, or action that happened earlier.” Teachers lead students by reading sentences, definitions, and using call/response questions which expose students to a breadth of vocabulary words through oral language experiences. Tools for students to receive immediate, corrective feedback are included by providing pause points for teachers. 
The program did not receive points in the following areas: exposing students to vocabulary through a wide range of reading experiences, tools for tracking progress, and support for differentiation and scaffolding. In the area of exposing students to a variety of texts, students receiving instruction in this program mainly interact with words through listening to sentences read to them by the teacher, reading sentences provided, using word cards to build words, and completing activity worksheets; however, diverse types of texts, genres, or writing styles are not found in the materials. The program lacks tools for tracking and communicating progress. While the built-in review throughout the lessons does allow teachers to informally assess student progress, formal tools for tracking and communicating progress to students, their parents, or administrators are not found. The program lacks materials that include annotations to support teachers on differentiation and scaffolding for students needing more instruction. Guidance for teachers is not found throughout the lessons on whether to reteach lessons or continue to the next lesson based on student performance. </t>
  </si>
  <si>
    <t>Subtotal (15 points max)</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</si>
  <si>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</si>
  <si>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</si>
  <si>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</si>
  <si>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</si>
  <si>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</si>
  <si>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Yes</t>
  </si>
  <si>
    <t>teacher facing PDFs are provided</t>
  </si>
  <si>
    <t>Available in ePUB Format </t>
  </si>
  <si>
    <t>No</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</si>
  <si>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</si>
  <si>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</si>
  <si>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</si>
  <si>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</si>
  <si>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All images use Alt text tags (i.e., alternative text)</t>
  </si>
  <si>
    <t>Includes captions and subtitles (video) </t>
  </si>
  <si>
    <t>Includes flash accessibility functions (SWF) </t>
  </si>
  <si>
    <t>The company conducted a VPAT analysis w/ an external provider that rated us at the AA level with the following exceptions based on the intended use of our digital offering and the instructional strategies that are accessed through our customer portal and One 95 Literacy platform or website</t>
  </si>
  <si>
    <t>Includes functionality that provides accessibility </t>
  </si>
  <si>
    <t>Complies with W3C Recommendations for web page </t>
  </si>
  <si>
    <t>Is a 508 compliant website </t>
  </si>
  <si>
    <t>See above</t>
  </si>
  <si>
    <t>Available in the National Accessible Instructional Materials Standard (NIMAS) Format – Accessible XML </t>
  </si>
  <si>
    <t>All the 95 Percent Group workbooks are available throughNIMAC.</t>
  </si>
  <si>
    <t>Complies with National Center for Accessible Media (NCAM) Guidelines for Movies, Web and Multimedia </t>
  </si>
  <si>
    <t>Other: If the program includes audio/video cassettes, DVD/DVD-ROM or Blue-ray Disk, materials comply with production standards </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</si>
  <si>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</si>
  <si>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</si>
  <si>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</si>
  <si>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rPr>
      <t xml:space="preserve">Meets Expectations: </t>
    </r>
    <r>
      <rPr>
        <sz val="12"/>
        <color rgb="FF000000"/>
        <rFont val="Calibri"/>
      </rPr>
      <t xml:space="preserve"> 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rPr>
      <t>Does Not Meet Expectations:</t>
    </r>
    <r>
      <rPr>
        <sz val="12"/>
        <color rgb="FF000000"/>
        <rFont val="Calibri"/>
      </rPr>
      <t xml:space="preserve"> 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t>
    </r>
  </si>
  <si>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</si>
  <si>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</si>
  <si>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</si>
  <si>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</si>
  <si>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</si>
  <si>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</si>
  <si>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</si>
  <si>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</si>
  <si>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</si>
  <si>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</si>
  <si>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</si>
  <si>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6: Vocabulary</t>
  </si>
  <si>
    <t>out of 15</t>
  </si>
  <si>
    <t>12 - 15 points = Meets Expectations 
0 - 11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</si>
</sst>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b/>
      <sz val="12"/>
      <name val="Calibri"/>
      <family val="2"/>
      <scheme val="minor"/>
    </font>
    <font>
      <u/>
      <sz val="11"/>
      <color theme="10"/>
      <name val="Calibri"/>
      <family val="2"/>
      <scheme val="minor"/>
    </font>
    <font>
      <sz val="12"/>
      <color theme="0"/>
      <name val="Calibri"/>
      <family val="2"/>
      <scheme val="minor"/>
    </font>
    <font>
      <sz val="12"/>
      <name val="Calibri"/>
      <family val="2"/>
    </font>
    <font>
      <b/>
      <sz val="12"/>
      <name val="Calibri"/>
      <family val="2"/>
    </font>
    <font>
      <u/>
      <sz val="12"/>
      <color theme="10"/>
      <name val="Calibri"/>
      <family val="2"/>
      <scheme val="minor"/>
    </font>
    <font>
      <sz val="12"/>
      <name val="Calibri (Body)"/>
    </font>
    <font>
      <sz val="14"/>
      <color theme="0"/>
      <name val="Calibri"/>
      <family val="2"/>
      <scheme val="minor"/>
    </font>
    <font>
      <b/>
      <sz val="14"/>
      <color theme="0"/>
      <name val="Calibri"/>
      <family val="2"/>
      <scheme val="minor"/>
    </font>
    <font>
      <sz val="14"/>
      <color theme="1"/>
      <name val="Calibri"/>
      <family val="2"/>
      <scheme val="minor"/>
    </font>
    <font>
      <b/>
      <sz val="14"/>
      <color rgb="FF000000"/>
      <name val="Calibri"/>
      <family val="2"/>
      <scheme val="minor"/>
    </font>
    <font>
      <b/>
      <sz val="14"/>
      <color theme="1"/>
      <name val="Calibri"/>
      <family val="2"/>
      <scheme val="minor"/>
    </font>
    <font>
      <sz val="14"/>
      <color rgb="FF000000"/>
      <name val="Calibri"/>
      <family val="2"/>
    </font>
    <font>
      <b/>
      <sz val="14"/>
      <color rgb="FF000000"/>
      <name val="Calibri"/>
      <family val="2"/>
    </font>
    <font>
      <sz val="14"/>
      <name val="Calibri"/>
      <family val="2"/>
    </font>
    <font>
      <b/>
      <sz val="14"/>
      <name val="Calibri"/>
      <family val="2"/>
    </font>
    <font>
      <sz val="14"/>
      <name val="Calibri"/>
      <family val="2"/>
      <scheme val="minor"/>
    </font>
    <font>
      <b/>
      <sz val="12"/>
      <color rgb="FF000000"/>
      <name val="Calibri"/>
    </font>
    <font>
      <sz val="12"/>
      <color rgb="FF000000"/>
      <name val="Calibri"/>
    </font>
    <font>
      <sz val="12"/>
      <color rgb="FF000000"/>
      <name val="Calibri"/>
      <scheme val="minor"/>
    </font>
    <font>
      <b/>
      <sz val="12"/>
      <color rgb="FF000000"/>
      <name val="Calibri"/>
      <scheme val="minor"/>
    </font>
    <font>
      <sz val="14"/>
      <color rgb="FF000000"/>
      <name val="Calibri"/>
      <scheme val="minor"/>
    </font>
    <font>
      <sz val="11"/>
      <name val="Calibri"/>
      <scheme val="minor"/>
    </font>
    <font>
      <b/>
      <u/>
      <sz val="12"/>
      <color rgb="FF000000"/>
      <name val="Calibri"/>
      <scheme val="minor"/>
    </font>
    <font>
      <b/>
      <u/>
      <sz val="14"/>
      <color rgb="FF000000"/>
      <name val="Calibri"/>
      <scheme val="minor"/>
    </font>
    <font>
      <u/>
      <sz val="14"/>
      <color rgb="FF000000"/>
      <name val="Calibri"/>
      <scheme val="minor"/>
    </font>
  </fonts>
  <fills count="8">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336B87"/>
        <bgColor rgb="FFBFBFBF"/>
      </patternFill>
    </fill>
    <fill>
      <patternFill patternType="solid">
        <fgColor rgb="FFA2C9DC"/>
        <bgColor indexed="64"/>
      </patternFill>
    </fill>
    <fill>
      <patternFill patternType="solid">
        <fgColor rgb="FF336B87"/>
        <bgColor rgb="FF000000"/>
      </patternFill>
    </fill>
    <fill>
      <patternFill patternType="solid">
        <fgColor theme="0"/>
        <bgColor indexed="64"/>
      </patternFill>
    </fill>
  </fills>
  <borders count="6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bottom/>
      <diagonal/>
    </border>
    <border>
      <left/>
      <right/>
      <top/>
      <bottom style="thin">
        <color rgb="FF000000"/>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indexed="64"/>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style="medium">
        <color indexed="64"/>
      </right>
      <top style="thin">
        <color rgb="FF000000"/>
      </top>
      <bottom style="thin">
        <color indexed="64"/>
      </bottom>
      <diagonal/>
    </border>
  </borders>
  <cellStyleXfs count="3">
    <xf numFmtId="0" fontId="0" fillId="0" borderId="0"/>
    <xf numFmtId="0" fontId="3" fillId="0" borderId="0"/>
    <xf numFmtId="0" fontId="11" fillId="0" borderId="0" applyNumberFormat="0" applyFill="0" applyBorder="0" applyAlignment="0" applyProtection="0"/>
  </cellStyleXfs>
  <cellXfs count="191">
    <xf numFmtId="0" fontId="0" fillId="0" borderId="0" xfId="0"/>
    <xf numFmtId="0" fontId="6" fillId="0" borderId="0" xfId="1" applyFont="1" applyAlignment="1">
      <alignment horizontal="left" vertical="center"/>
    </xf>
    <xf numFmtId="0" fontId="7" fillId="0" borderId="0" xfId="1" applyFont="1" applyAlignment="1">
      <alignment vertical="center" wrapText="1"/>
    </xf>
    <xf numFmtId="0" fontId="6" fillId="0" borderId="8" xfId="1" applyFont="1" applyBorder="1" applyAlignment="1">
      <alignment vertical="center" wrapText="1"/>
    </xf>
    <xf numFmtId="0" fontId="4" fillId="2" borderId="15" xfId="1" applyFont="1" applyFill="1" applyBorder="1" applyAlignment="1">
      <alignment horizontal="center" vertical="center"/>
    </xf>
    <xf numFmtId="0" fontId="4" fillId="2" borderId="15" xfId="1" applyFont="1" applyFill="1" applyBorder="1" applyAlignment="1">
      <alignment horizontal="center" vertical="center" wrapText="1"/>
    </xf>
    <xf numFmtId="0" fontId="6" fillId="0" borderId="15" xfId="1" applyFont="1" applyBorder="1" applyAlignment="1">
      <alignment horizontal="center" wrapText="1"/>
    </xf>
    <xf numFmtId="0" fontId="2" fillId="0" borderId="0" xfId="0" applyFont="1"/>
    <xf numFmtId="0" fontId="2" fillId="0" borderId="0" xfId="1" applyFont="1" applyAlignment="1">
      <alignment horizontal="center" vertical="center"/>
    </xf>
    <xf numFmtId="0" fontId="10" fillId="5" borderId="1" xfId="1" applyFont="1" applyFill="1" applyBorder="1" applyAlignment="1">
      <alignment horizontal="center" vertical="top" wrapText="1"/>
    </xf>
    <xf numFmtId="0" fontId="12" fillId="0" borderId="0" xfId="0" applyFont="1"/>
    <xf numFmtId="0" fontId="12" fillId="2" borderId="0" xfId="0" applyFont="1" applyFill="1"/>
    <xf numFmtId="0" fontId="2" fillId="0" borderId="0" xfId="1" applyFont="1"/>
    <xf numFmtId="0" fontId="2" fillId="0" borderId="0" xfId="1" applyFont="1" applyAlignment="1">
      <alignment vertical="center"/>
    </xf>
    <xf numFmtId="0" fontId="2" fillId="0" borderId="0" xfId="1" applyFont="1" applyAlignment="1">
      <alignment horizontal="center"/>
    </xf>
    <xf numFmtId="0" fontId="2" fillId="0" borderId="0" xfId="1" applyFont="1" applyAlignment="1">
      <alignment wrapText="1"/>
    </xf>
    <xf numFmtId="0" fontId="2" fillId="0" borderId="0" xfId="1" applyFont="1" applyAlignment="1">
      <alignment vertical="top"/>
    </xf>
    <xf numFmtId="0" fontId="2" fillId="0" borderId="0" xfId="1" applyFont="1" applyAlignment="1">
      <alignment vertical="top" wrapText="1"/>
    </xf>
    <xf numFmtId="0" fontId="7" fillId="0" borderId="0" xfId="1" applyFont="1" applyAlignment="1">
      <alignment horizontal="center"/>
    </xf>
    <xf numFmtId="0" fontId="2" fillId="0" borderId="0" xfId="1" applyFont="1" applyAlignment="1">
      <alignment horizontal="center" vertical="center" wrapText="1"/>
    </xf>
    <xf numFmtId="0" fontId="10" fillId="5" borderId="37" xfId="1" applyFont="1" applyFill="1" applyBorder="1" applyAlignment="1">
      <alignment horizontal="center" vertical="top" wrapText="1"/>
    </xf>
    <xf numFmtId="0" fontId="6" fillId="0" borderId="0" xfId="1" applyFont="1" applyAlignment="1">
      <alignment horizontal="center" vertical="center"/>
    </xf>
    <xf numFmtId="0" fontId="7" fillId="0" borderId="0" xfId="1" applyFont="1" applyAlignment="1">
      <alignment horizontal="center" vertical="center" wrapText="1"/>
    </xf>
    <xf numFmtId="0" fontId="17" fillId="2" borderId="0" xfId="0" applyFont="1" applyFill="1"/>
    <xf numFmtId="0" fontId="19" fillId="0" borderId="0" xfId="0" applyFont="1"/>
    <xf numFmtId="0" fontId="19" fillId="0" borderId="0" xfId="1" applyFont="1"/>
    <xf numFmtId="0" fontId="19" fillId="0" borderId="0" xfId="0" applyFont="1" applyAlignment="1">
      <alignment vertical="center"/>
    </xf>
    <xf numFmtId="0" fontId="19" fillId="0" borderId="2" xfId="0" applyFont="1" applyBorder="1" applyAlignment="1">
      <alignment horizontal="center" vertical="center"/>
    </xf>
    <xf numFmtId="0" fontId="19" fillId="0" borderId="17" xfId="0" applyFont="1" applyBorder="1" applyAlignment="1">
      <alignment horizontal="center" vertical="center"/>
    </xf>
    <xf numFmtId="0" fontId="19" fillId="0" borderId="1" xfId="0" applyFont="1" applyBorder="1" applyAlignment="1">
      <alignment horizontal="center" vertical="center"/>
    </xf>
    <xf numFmtId="0" fontId="19" fillId="0" borderId="21" xfId="0" applyFont="1" applyBorder="1" applyAlignment="1">
      <alignment horizontal="center" wrapText="1"/>
    </xf>
    <xf numFmtId="0" fontId="26" fillId="0" borderId="0" xfId="0" applyFont="1" applyAlignment="1">
      <alignment horizontal="center" vertical="center"/>
    </xf>
    <xf numFmtId="0" fontId="19" fillId="0" borderId="0" xfId="0" applyFont="1" applyAlignment="1">
      <alignment horizontal="center" wrapText="1"/>
    </xf>
    <xf numFmtId="0" fontId="19" fillId="0" borderId="1" xfId="0" applyFont="1" applyBorder="1" applyAlignment="1">
      <alignment horizontal="center" vertical="center" wrapText="1"/>
    </xf>
    <xf numFmtId="0" fontId="1" fillId="0" borderId="0" xfId="1" applyFont="1"/>
    <xf numFmtId="0" fontId="1" fillId="0" borderId="0" xfId="1" applyFont="1" applyAlignment="1">
      <alignment horizontal="left" vertical="center" wrapText="1"/>
    </xf>
    <xf numFmtId="0" fontId="1" fillId="0" borderId="0" xfId="1" applyFont="1" applyAlignment="1">
      <alignment horizontal="left" vertical="top" wrapText="1"/>
    </xf>
    <xf numFmtId="0" fontId="1" fillId="0" borderId="0" xfId="0" applyFont="1"/>
    <xf numFmtId="0" fontId="1" fillId="0" borderId="0" xfId="1" applyFont="1" applyAlignment="1">
      <alignment vertical="center"/>
    </xf>
    <xf numFmtId="0" fontId="1" fillId="0" borderId="15" xfId="1" applyFont="1" applyBorder="1" applyAlignment="1">
      <alignment horizontal="center" vertical="center" wrapText="1"/>
    </xf>
    <xf numFmtId="0" fontId="1" fillId="0" borderId="15" xfId="1" applyFont="1" applyBorder="1" applyAlignment="1">
      <alignment horizontal="center" vertical="center"/>
    </xf>
    <xf numFmtId="0" fontId="1" fillId="0" borderId="23" xfId="1" applyFont="1" applyBorder="1" applyAlignment="1">
      <alignment horizontal="center" vertical="center"/>
    </xf>
    <xf numFmtId="0" fontId="1" fillId="0" borderId="23" xfId="1" applyFont="1" applyBorder="1" applyAlignment="1">
      <alignment horizontal="center" vertical="center" wrapText="1"/>
    </xf>
    <xf numFmtId="0" fontId="1" fillId="0" borderId="0" xfId="1" applyFont="1" applyAlignment="1">
      <alignment horizontal="center" vertical="center"/>
    </xf>
    <xf numFmtId="0" fontId="1" fillId="0" borderId="0" xfId="1" applyFont="1" applyAlignment="1">
      <alignment horizontal="center" vertical="center" wrapText="1"/>
    </xf>
    <xf numFmtId="0" fontId="1" fillId="0" borderId="0" xfId="1" applyFont="1" applyAlignment="1">
      <alignment wrapText="1"/>
    </xf>
    <xf numFmtId="0" fontId="1" fillId="0" borderId="19" xfId="1" applyFont="1" applyBorder="1" applyAlignment="1">
      <alignment horizontal="center" vertical="center"/>
    </xf>
    <xf numFmtId="0" fontId="4" fillId="2" borderId="21" xfId="1" applyFont="1" applyFill="1" applyBorder="1" applyAlignment="1">
      <alignment horizontal="center" vertical="center"/>
    </xf>
    <xf numFmtId="0" fontId="4" fillId="2" borderId="21" xfId="1" applyFont="1" applyFill="1" applyBorder="1" applyAlignment="1">
      <alignment horizontal="center" vertical="center" wrapText="1"/>
    </xf>
    <xf numFmtId="0" fontId="1" fillId="0" borderId="15" xfId="1" applyFont="1" applyFill="1" applyBorder="1" applyAlignment="1">
      <alignment horizontal="center" vertical="center"/>
    </xf>
    <xf numFmtId="0" fontId="18" fillId="4" borderId="4" xfId="0" applyFont="1" applyFill="1" applyBorder="1" applyAlignment="1">
      <alignment horizontal="center" vertical="center"/>
    </xf>
    <xf numFmtId="0" fontId="0" fillId="0" borderId="40" xfId="1" applyFont="1" applyBorder="1" applyAlignment="1">
      <alignment vertical="center" wrapText="1"/>
    </xf>
    <xf numFmtId="0" fontId="0" fillId="0" borderId="40" xfId="1" applyFont="1" applyBorder="1" applyAlignment="1">
      <alignment horizontal="left" vertical="center" wrapText="1"/>
    </xf>
    <xf numFmtId="0" fontId="32" fillId="0" borderId="42" xfId="0" applyFont="1" applyBorder="1" applyAlignment="1">
      <alignment vertical="center" wrapText="1"/>
    </xf>
    <xf numFmtId="0" fontId="32" fillId="0" borderId="4" xfId="0" applyFont="1" applyBorder="1" applyAlignment="1">
      <alignment horizontal="center" vertical="center" wrapText="1"/>
    </xf>
    <xf numFmtId="0" fontId="32" fillId="0" borderId="36" xfId="0" applyFont="1" applyBorder="1" applyAlignment="1">
      <alignment vertical="center" wrapText="1"/>
    </xf>
    <xf numFmtId="0" fontId="32" fillId="0" borderId="1" xfId="0" applyFont="1" applyBorder="1" applyAlignment="1">
      <alignment horizontal="center" vertical="center" wrapText="1"/>
    </xf>
    <xf numFmtId="0" fontId="32" fillId="0" borderId="38" xfId="0" applyFont="1" applyBorder="1" applyAlignment="1">
      <alignment vertical="center" wrapText="1"/>
    </xf>
    <xf numFmtId="0" fontId="32" fillId="0" borderId="45" xfId="0" applyFont="1" applyBorder="1" applyAlignment="1">
      <alignment vertical="center" wrapText="1"/>
    </xf>
    <xf numFmtId="0" fontId="0" fillId="0" borderId="41" xfId="1" applyFont="1" applyBorder="1" applyAlignment="1">
      <alignment vertical="center" wrapText="1"/>
    </xf>
    <xf numFmtId="0" fontId="32" fillId="0" borderId="43" xfId="1" applyFont="1" applyBorder="1" applyAlignment="1">
      <alignment horizontal="left" vertical="center" wrapText="1"/>
    </xf>
    <xf numFmtId="0" fontId="6" fillId="0" borderId="8" xfId="1" applyFont="1" applyFill="1" applyBorder="1" applyAlignment="1">
      <alignment vertical="center" wrapText="1"/>
    </xf>
    <xf numFmtId="0" fontId="6" fillId="0" borderId="15" xfId="1" applyFont="1" applyFill="1" applyBorder="1" applyAlignment="1">
      <alignment horizontal="center" wrapText="1"/>
    </xf>
    <xf numFmtId="0" fontId="1" fillId="0" borderId="19" xfId="1" applyFont="1" applyFill="1" applyBorder="1" applyAlignment="1">
      <alignment horizontal="center" vertical="center"/>
    </xf>
    <xf numFmtId="0" fontId="1" fillId="0" borderId="0" xfId="1" applyFont="1" applyFill="1"/>
    <xf numFmtId="0" fontId="2" fillId="0" borderId="0" xfId="1" applyFont="1" applyFill="1"/>
    <xf numFmtId="0" fontId="7"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7" fillId="0" borderId="1" xfId="1" applyFont="1" applyBorder="1" applyAlignment="1">
      <alignment horizontal="center" vertical="center"/>
    </xf>
    <xf numFmtId="0" fontId="6" fillId="0" borderId="2" xfId="1" applyFont="1" applyBorder="1" applyAlignment="1">
      <alignment horizontal="center" vertical="center"/>
    </xf>
    <xf numFmtId="0" fontId="1" fillId="0" borderId="0" xfId="1" applyFont="1" applyAlignment="1">
      <alignment vertical="top"/>
    </xf>
    <xf numFmtId="0" fontId="1" fillId="0" borderId="0" xfId="1" applyFont="1" applyAlignment="1">
      <alignment horizontal="center"/>
    </xf>
    <xf numFmtId="0" fontId="1" fillId="0" borderId="0" xfId="1" applyFont="1" applyAlignment="1">
      <alignment vertical="top" wrapText="1"/>
    </xf>
    <xf numFmtId="0" fontId="8" fillId="0" borderId="60" xfId="1" applyFont="1" applyBorder="1" applyAlignment="1">
      <alignment vertical="center" wrapText="1"/>
    </xf>
    <xf numFmtId="0" fontId="1" fillId="0" borderId="61" xfId="1" applyFont="1" applyBorder="1" applyAlignment="1">
      <alignment vertical="center" wrapText="1"/>
    </xf>
    <xf numFmtId="0" fontId="1" fillId="0" borderId="62" xfId="1" applyFont="1" applyBorder="1" applyAlignment="1">
      <alignment vertical="center" wrapText="1"/>
    </xf>
    <xf numFmtId="0" fontId="9" fillId="0" borderId="58" xfId="1" applyFont="1" applyBorder="1" applyAlignment="1">
      <alignment horizontal="left" vertical="center" wrapText="1"/>
    </xf>
    <xf numFmtId="0" fontId="10" fillId="0" borderId="10" xfId="1" applyFont="1" applyBorder="1" applyAlignment="1">
      <alignment horizontal="left" vertical="center" wrapText="1"/>
    </xf>
    <xf numFmtId="0" fontId="10" fillId="0" borderId="59" xfId="1" applyFont="1" applyBorder="1" applyAlignment="1">
      <alignment horizontal="left" vertical="center" wrapText="1"/>
    </xf>
    <xf numFmtId="0" fontId="4" fillId="2" borderId="53" xfId="1" applyFont="1" applyFill="1" applyBorder="1" applyAlignment="1">
      <alignment horizontal="center" vertical="center"/>
    </xf>
    <xf numFmtId="0" fontId="4" fillId="2" borderId="54" xfId="1" applyFont="1" applyFill="1" applyBorder="1" applyAlignment="1">
      <alignment horizontal="center" vertical="center"/>
    </xf>
    <xf numFmtId="0" fontId="4" fillId="2" borderId="55" xfId="1" applyFont="1" applyFill="1" applyBorder="1" applyAlignment="1">
      <alignment horizontal="center" vertical="center"/>
    </xf>
    <xf numFmtId="0" fontId="10" fillId="5" borderId="34" xfId="1" applyFont="1" applyFill="1" applyBorder="1" applyAlignment="1">
      <alignment horizontal="center"/>
    </xf>
    <xf numFmtId="0" fontId="10" fillId="5" borderId="0" xfId="1" applyFont="1" applyFill="1" applyBorder="1" applyAlignment="1">
      <alignment horizontal="center"/>
    </xf>
    <xf numFmtId="0" fontId="10" fillId="5" borderId="35" xfId="1" applyFont="1" applyFill="1" applyBorder="1" applyAlignment="1">
      <alignment horizontal="center"/>
    </xf>
    <xf numFmtId="0" fontId="10" fillId="5" borderId="56" xfId="1" applyFont="1" applyFill="1" applyBorder="1" applyAlignment="1">
      <alignment horizontal="center" vertical="top"/>
    </xf>
    <xf numFmtId="0" fontId="10" fillId="5" borderId="9" xfId="1" applyFont="1" applyFill="1" applyBorder="1" applyAlignment="1">
      <alignment horizontal="center" vertical="top"/>
    </xf>
    <xf numFmtId="0" fontId="10" fillId="5" borderId="57" xfId="1" applyFont="1" applyFill="1" applyBorder="1" applyAlignment="1">
      <alignment horizontal="center" vertical="top"/>
    </xf>
    <xf numFmtId="0" fontId="8" fillId="0" borderId="58" xfId="1" applyFont="1" applyBorder="1" applyAlignment="1">
      <alignment vertical="center" wrapText="1"/>
    </xf>
    <xf numFmtId="0" fontId="1" fillId="0" borderId="10" xfId="1" applyFont="1" applyBorder="1" applyAlignment="1">
      <alignment vertical="center" wrapText="1"/>
    </xf>
    <xf numFmtId="0" fontId="1" fillId="0" borderId="59" xfId="1" applyFont="1" applyBorder="1" applyAlignment="1">
      <alignment vertical="center" wrapText="1"/>
    </xf>
    <xf numFmtId="0" fontId="8" fillId="0" borderId="58" xfId="1" applyFont="1" applyBorder="1" applyAlignment="1">
      <alignment horizontal="left" vertical="center" wrapText="1"/>
    </xf>
    <xf numFmtId="0" fontId="1" fillId="0" borderId="10" xfId="1" applyFont="1" applyBorder="1" applyAlignment="1">
      <alignment horizontal="left" vertical="center" wrapText="1"/>
    </xf>
    <xf numFmtId="0" fontId="1" fillId="0" borderId="59" xfId="1" applyFont="1" applyBorder="1" applyAlignment="1">
      <alignment horizontal="left" vertical="center" wrapText="1"/>
    </xf>
    <xf numFmtId="0" fontId="4" fillId="6" borderId="1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7" fillId="0" borderId="63" xfId="0" applyFont="1" applyBorder="1" applyAlignment="1">
      <alignment horizontal="left" vertical="center" wrapText="1"/>
    </xf>
    <xf numFmtId="0" fontId="5" fillId="0" borderId="3" xfId="0" applyFont="1" applyBorder="1" applyAlignment="1"/>
    <xf numFmtId="0" fontId="7" fillId="7" borderId="28" xfId="0" applyFont="1" applyFill="1" applyBorder="1" applyAlignment="1">
      <alignment horizontal="left"/>
    </xf>
    <xf numFmtId="0" fontId="7" fillId="7" borderId="0" xfId="0" applyFont="1" applyFill="1" applyBorder="1" applyAlignment="1">
      <alignment horizontal="left"/>
    </xf>
    <xf numFmtId="0" fontId="7" fillId="7" borderId="22" xfId="0" applyFont="1" applyFill="1" applyBorder="1" applyAlignment="1">
      <alignment horizontal="left"/>
    </xf>
    <xf numFmtId="0" fontId="5" fillId="5" borderId="24" xfId="1" applyFont="1" applyFill="1" applyBorder="1" applyAlignment="1">
      <alignment horizontal="left" vertical="center"/>
    </xf>
    <xf numFmtId="0" fontId="5" fillId="5" borderId="25" xfId="1" applyFont="1" applyFill="1" applyBorder="1" applyAlignment="1">
      <alignment horizontal="left" vertical="center"/>
    </xf>
    <xf numFmtId="0" fontId="5" fillId="5" borderId="26" xfId="1" applyFont="1" applyFill="1" applyBorder="1" applyAlignment="1">
      <alignment horizontal="left" vertical="center"/>
    </xf>
    <xf numFmtId="0" fontId="9" fillId="0" borderId="3" xfId="0" applyFont="1" applyBorder="1" applyAlignment="1">
      <alignment horizontal="left" vertical="top" wrapText="1"/>
    </xf>
    <xf numFmtId="0" fontId="23" fillId="0" borderId="28" xfId="0" applyFont="1" applyBorder="1" applyAlignment="1">
      <alignment horizontal="left" vertical="top" wrapText="1"/>
    </xf>
    <xf numFmtId="0" fontId="20" fillId="0" borderId="0" xfId="0" applyFont="1" applyBorder="1" applyAlignment="1">
      <alignment horizontal="left" vertical="top" wrapText="1"/>
    </xf>
    <xf numFmtId="0" fontId="20" fillId="0" borderId="22" xfId="0" applyFont="1" applyBorder="1" applyAlignment="1">
      <alignment horizontal="left" vertical="top" wrapText="1"/>
    </xf>
    <xf numFmtId="0" fontId="18" fillId="6" borderId="12"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20" fillId="0" borderId="17" xfId="0" applyFont="1" applyBorder="1" applyAlignment="1">
      <alignment horizontal="left" vertical="center" wrapText="1"/>
    </xf>
    <xf numFmtId="0" fontId="20" fillId="0" borderId="14" xfId="0" applyFont="1" applyBorder="1" applyAlignment="1">
      <alignment horizontal="left" vertical="center" wrapText="1"/>
    </xf>
    <xf numFmtId="0" fontId="20" fillId="0" borderId="64" xfId="0" applyFont="1" applyBorder="1" applyAlignment="1">
      <alignment horizontal="left" vertical="center" wrapText="1"/>
    </xf>
    <xf numFmtId="0" fontId="20" fillId="0" borderId="28" xfId="0" applyFont="1" applyBorder="1" applyAlignment="1"/>
    <xf numFmtId="0" fontId="20" fillId="0" borderId="0" xfId="0" applyFont="1" applyBorder="1" applyAlignment="1"/>
    <xf numFmtId="0" fontId="20" fillId="0" borderId="22" xfId="0" applyFont="1" applyBorder="1" applyAlignment="1"/>
    <xf numFmtId="0" fontId="21" fillId="0" borderId="28" xfId="0" applyFont="1" applyBorder="1" applyAlignment="1"/>
    <xf numFmtId="0" fontId="21" fillId="0" borderId="0" xfId="0" applyFont="1" applyBorder="1" applyAlignment="1"/>
    <xf numFmtId="0" fontId="21" fillId="0" borderId="22" xfId="0" applyFont="1" applyBorder="1" applyAlignment="1"/>
    <xf numFmtId="0" fontId="4" fillId="2" borderId="30" xfId="1" applyFont="1" applyFill="1" applyBorder="1" applyAlignment="1">
      <alignment horizontal="center" vertical="center"/>
    </xf>
    <xf numFmtId="0" fontId="4" fillId="2" borderId="39" xfId="1" applyFont="1" applyFill="1" applyBorder="1" applyAlignment="1">
      <alignment horizontal="center" vertical="center"/>
    </xf>
    <xf numFmtId="0" fontId="4" fillId="2" borderId="31" xfId="1" applyFont="1" applyFill="1" applyBorder="1" applyAlignment="1">
      <alignment horizontal="center" vertical="center"/>
    </xf>
    <xf numFmtId="0" fontId="10" fillId="5" borderId="32" xfId="1" applyFont="1" applyFill="1" applyBorder="1" applyAlignment="1">
      <alignment horizontal="center"/>
    </xf>
    <xf numFmtId="0" fontId="10" fillId="5" borderId="5" xfId="1" applyFont="1" applyFill="1" applyBorder="1" applyAlignment="1">
      <alignment horizontal="center"/>
    </xf>
    <xf numFmtId="0" fontId="10" fillId="5" borderId="33" xfId="1" applyFont="1" applyFill="1" applyBorder="1" applyAlignment="1">
      <alignment horizontal="center"/>
    </xf>
    <xf numFmtId="0" fontId="10" fillId="5" borderId="34" xfId="1" applyFont="1" applyFill="1" applyBorder="1" applyAlignment="1">
      <alignment horizontal="center" vertical="top"/>
    </xf>
    <xf numFmtId="0" fontId="10" fillId="5" borderId="0" xfId="1" applyFont="1" applyFill="1" applyAlignment="1">
      <alignment horizontal="center" vertical="top"/>
    </xf>
    <xf numFmtId="0" fontId="10" fillId="5" borderId="35" xfId="1" applyFont="1" applyFill="1" applyBorder="1" applyAlignment="1">
      <alignment horizontal="center" vertical="top"/>
    </xf>
    <xf numFmtId="0" fontId="15" fillId="0" borderId="42" xfId="2" applyFont="1" applyFill="1" applyBorder="1" applyAlignment="1">
      <alignment horizontal="left" vertical="top" wrapText="1"/>
    </xf>
    <xf numFmtId="0" fontId="15" fillId="0" borderId="29" xfId="2" applyFont="1" applyFill="1" applyBorder="1" applyAlignment="1">
      <alignment horizontal="left" vertical="top" wrapText="1"/>
    </xf>
    <xf numFmtId="0" fontId="15" fillId="0" borderId="43" xfId="2" applyFont="1" applyFill="1" applyBorder="1" applyAlignment="1">
      <alignment horizontal="left" vertical="top" wrapText="1"/>
    </xf>
    <xf numFmtId="0" fontId="4" fillId="3" borderId="46" xfId="1" applyFont="1" applyFill="1" applyBorder="1" applyAlignment="1">
      <alignment horizontal="center" vertical="center"/>
    </xf>
    <xf numFmtId="0" fontId="4" fillId="3" borderId="47" xfId="1" applyFont="1" applyFill="1" applyBorder="1" applyAlignment="1">
      <alignment horizontal="center" vertical="center"/>
    </xf>
    <xf numFmtId="0" fontId="4" fillId="3" borderId="48" xfId="1" applyFont="1" applyFill="1" applyBorder="1" applyAlignment="1">
      <alignment horizontal="center" vertical="center"/>
    </xf>
    <xf numFmtId="0" fontId="8" fillId="0" borderId="49" xfId="1" applyFont="1" applyBorder="1" applyAlignment="1">
      <alignment vertical="center" wrapText="1"/>
    </xf>
    <xf numFmtId="0" fontId="6" fillId="0" borderId="7" xfId="1" applyFont="1" applyBorder="1" applyAlignment="1">
      <alignment vertical="center" wrapText="1"/>
    </xf>
    <xf numFmtId="0" fontId="6" fillId="0" borderId="50" xfId="1" applyFont="1" applyBorder="1" applyAlignment="1">
      <alignment vertical="center" wrapText="1"/>
    </xf>
    <xf numFmtId="0" fontId="4" fillId="3" borderId="51" xfId="1" applyFont="1" applyFill="1" applyBorder="1" applyAlignment="1">
      <alignment vertical="center"/>
    </xf>
    <xf numFmtId="0" fontId="4" fillId="3" borderId="5" xfId="1" applyFont="1" applyFill="1" applyBorder="1" applyAlignment="1">
      <alignment vertical="center"/>
    </xf>
    <xf numFmtId="0" fontId="4" fillId="3" borderId="52" xfId="1" applyFont="1" applyFill="1" applyBorder="1" applyAlignment="1">
      <alignment vertical="center"/>
    </xf>
    <xf numFmtId="0" fontId="1" fillId="0" borderId="20" xfId="1" applyFont="1" applyBorder="1" applyAlignment="1">
      <alignment horizontal="center" vertical="center"/>
    </xf>
    <xf numFmtId="0" fontId="1" fillId="0" borderId="20" xfId="1" applyFont="1" applyBorder="1" applyAlignment="1">
      <alignment horizontal="center" vertical="center" wrapText="1"/>
    </xf>
    <xf numFmtId="0" fontId="4" fillId="2" borderId="21" xfId="1" applyFont="1" applyFill="1" applyBorder="1" applyAlignment="1">
      <alignment horizontal="center" vertical="top" wrapText="1"/>
    </xf>
    <xf numFmtId="0" fontId="8" fillId="0" borderId="1" xfId="0" applyFont="1" applyFill="1" applyBorder="1" applyAlignment="1">
      <alignment vertical="top" wrapText="1"/>
    </xf>
    <xf numFmtId="0" fontId="13" fillId="0" borderId="1" xfId="0" applyFont="1" applyBorder="1" applyAlignment="1">
      <alignment vertical="top" wrapText="1"/>
    </xf>
    <xf numFmtId="0" fontId="8" fillId="0" borderId="1" xfId="0" applyFont="1" applyBorder="1" applyAlignment="1">
      <alignment vertical="top" wrapText="1"/>
    </xf>
    <xf numFmtId="0" fontId="13" fillId="0" borderId="29" xfId="0" applyFont="1" applyBorder="1" applyAlignment="1">
      <alignment vertical="top" wrapText="1"/>
    </xf>
    <xf numFmtId="0" fontId="5" fillId="0" borderId="23" xfId="1" applyFont="1" applyBorder="1" applyAlignment="1">
      <alignment horizontal="center" vertical="top" wrapText="1"/>
    </xf>
    <xf numFmtId="0" fontId="4" fillId="2" borderId="15" xfId="1" applyFont="1" applyFill="1" applyBorder="1" applyAlignment="1">
      <alignment horizontal="center" vertical="top" wrapText="1"/>
    </xf>
    <xf numFmtId="0" fontId="14" fillId="0" borderId="1" xfId="0" applyFont="1" applyBorder="1" applyAlignment="1">
      <alignment vertical="top" wrapText="1"/>
    </xf>
    <xf numFmtId="0" fontId="5" fillId="0" borderId="15" xfId="1" applyFont="1" applyBorder="1" applyAlignment="1">
      <alignment horizontal="center" vertical="top" wrapText="1"/>
    </xf>
    <xf numFmtId="0" fontId="13" fillId="0" borderId="0" xfId="0" applyFont="1" applyBorder="1" applyAlignment="1">
      <alignment vertical="top" wrapText="1"/>
    </xf>
    <xf numFmtId="0" fontId="8" fillId="0" borderId="3" xfId="0" applyFont="1" applyBorder="1" applyAlignment="1">
      <alignment horizontal="left" vertical="top" wrapText="1"/>
    </xf>
    <xf numFmtId="0" fontId="1" fillId="0" borderId="3" xfId="0" applyFont="1" applyBorder="1" applyAlignment="1">
      <alignment horizontal="left" vertical="top" wrapText="1"/>
    </xf>
    <xf numFmtId="0" fontId="29" fillId="0" borderId="3" xfId="1" applyFont="1" applyBorder="1" applyAlignment="1">
      <alignment horizontal="left" vertical="top" wrapText="1"/>
    </xf>
    <xf numFmtId="0" fontId="1" fillId="0" borderId="3" xfId="1" applyFont="1" applyBorder="1" applyAlignment="1">
      <alignment horizontal="left" vertical="top" wrapText="1"/>
    </xf>
    <xf numFmtId="0" fontId="29" fillId="0" borderId="4" xfId="1" applyFont="1" applyBorder="1" applyAlignment="1">
      <alignment horizontal="left" vertical="top" wrapText="1"/>
    </xf>
    <xf numFmtId="0" fontId="1" fillId="0" borderId="4" xfId="1" applyFont="1" applyBorder="1" applyAlignment="1">
      <alignment horizontal="left" vertical="top" wrapText="1"/>
    </xf>
    <xf numFmtId="0" fontId="1" fillId="0" borderId="65" xfId="1" applyFont="1" applyBorder="1" applyAlignment="1">
      <alignment horizontal="center" vertical="center"/>
    </xf>
    <xf numFmtId="0" fontId="5" fillId="0" borderId="0" xfId="1" applyFont="1" applyBorder="1" applyAlignment="1">
      <alignment horizontal="center" vertical="top" wrapText="1"/>
    </xf>
    <xf numFmtId="0" fontId="1" fillId="0" borderId="0" xfId="1" applyFont="1" applyBorder="1" applyAlignment="1">
      <alignment horizontal="center" vertical="center" wrapText="1"/>
    </xf>
    <xf numFmtId="0" fontId="18" fillId="4" borderId="3" xfId="0" applyFont="1" applyFill="1" applyBorder="1" applyAlignment="1">
      <alignment horizontal="center" vertical="top"/>
    </xf>
    <xf numFmtId="0" fontId="22" fillId="0" borderId="6" xfId="0" applyFont="1" applyBorder="1" applyAlignment="1">
      <alignment vertical="top" wrapText="1"/>
    </xf>
    <xf numFmtId="0" fontId="24" fillId="0" borderId="6" xfId="0" applyFont="1" applyBorder="1" applyAlignment="1">
      <alignment vertical="top" wrapText="1"/>
    </xf>
    <xf numFmtId="0" fontId="21" fillId="0" borderId="13" xfId="0" applyFont="1" applyBorder="1" applyAlignment="1">
      <alignment horizontal="center" vertical="top" wrapText="1"/>
    </xf>
    <xf numFmtId="0" fontId="19" fillId="0" borderId="0" xfId="0" applyFont="1" applyAlignment="1">
      <alignment vertical="top"/>
    </xf>
    <xf numFmtId="0" fontId="22" fillId="0" borderId="28" xfId="0" applyFont="1" applyBorder="1" applyAlignment="1">
      <alignment horizontal="left" vertical="top" wrapText="1"/>
    </xf>
    <xf numFmtId="0" fontId="19" fillId="0" borderId="0" xfId="0" applyFont="1" applyBorder="1" applyAlignment="1">
      <alignment horizontal="left" vertical="top" wrapText="1"/>
    </xf>
    <xf numFmtId="0" fontId="19" fillId="0" borderId="22" xfId="0" applyFont="1" applyBorder="1" applyAlignment="1">
      <alignment horizontal="left" vertical="top" wrapText="1"/>
    </xf>
    <xf numFmtId="0" fontId="31" fillId="0" borderId="28" xfId="1" applyFont="1" applyBorder="1" applyAlignment="1">
      <alignment horizontal="left" vertical="top" wrapText="1"/>
    </xf>
    <xf numFmtId="0" fontId="19" fillId="0" borderId="0" xfId="1" applyFont="1" applyBorder="1" applyAlignment="1">
      <alignment horizontal="left" vertical="top" wrapText="1"/>
    </xf>
    <xf numFmtId="0" fontId="19" fillId="0" borderId="22" xfId="1" applyFont="1" applyBorder="1" applyAlignment="1">
      <alignment horizontal="left" vertical="top" wrapText="1"/>
    </xf>
    <xf numFmtId="0" fontId="31" fillId="0" borderId="16" xfId="1" applyFont="1" applyBorder="1" applyAlignment="1">
      <alignment horizontal="left" vertical="top" wrapText="1"/>
    </xf>
    <xf numFmtId="0" fontId="19" fillId="0" borderId="29" xfId="1" applyFont="1" applyBorder="1" applyAlignment="1">
      <alignment horizontal="left" vertical="top" wrapText="1"/>
    </xf>
    <xf numFmtId="0" fontId="22" fillId="0" borderId="7" xfId="0" applyFont="1" applyBorder="1" applyAlignment="1">
      <alignment vertical="top" wrapText="1"/>
    </xf>
    <xf numFmtId="0" fontId="19" fillId="0" borderId="63" xfId="0" applyFont="1" applyBorder="1" applyAlignment="1">
      <alignment horizontal="center" vertical="center" wrapText="1"/>
    </xf>
    <xf numFmtId="0" fontId="19" fillId="0" borderId="4" xfId="0" applyFont="1" applyBorder="1" applyAlignment="1">
      <alignment horizontal="center" vertical="center"/>
    </xf>
    <xf numFmtId="0" fontId="18" fillId="6" borderId="66" xfId="0" applyFont="1" applyFill="1" applyBorder="1" applyAlignment="1">
      <alignment horizontal="center" vertical="center" wrapText="1"/>
    </xf>
    <xf numFmtId="0" fontId="19" fillId="0" borderId="67" xfId="1" applyFont="1" applyBorder="1" applyAlignment="1">
      <alignment horizontal="left" vertical="top" wrapText="1"/>
    </xf>
    <xf numFmtId="0" fontId="18" fillId="4" borderId="22" xfId="0" applyFont="1" applyFill="1" applyBorder="1" applyAlignment="1">
      <alignment horizontal="center" vertical="center" wrapText="1"/>
    </xf>
    <xf numFmtId="0" fontId="10" fillId="5" borderId="44" xfId="1" applyFont="1" applyFill="1" applyBorder="1" applyAlignment="1">
      <alignment horizontal="center" vertical="top" wrapText="1"/>
    </xf>
    <xf numFmtId="0" fontId="28" fillId="0" borderId="18" xfId="1" applyFont="1" applyBorder="1" applyAlignment="1">
      <alignment vertical="top" wrapText="1"/>
    </xf>
    <xf numFmtId="0" fontId="6" fillId="0" borderId="0" xfId="1" applyFont="1" applyAlignment="1">
      <alignment vertical="top" wrapText="1"/>
    </xf>
    <xf numFmtId="0" fontId="6" fillId="0" borderId="11" xfId="1" applyFont="1" applyBorder="1" applyAlignment="1">
      <alignment vertical="top" wrapText="1"/>
    </xf>
    <xf numFmtId="0" fontId="7" fillId="5" borderId="8" xfId="1" applyFont="1" applyFill="1" applyBorder="1" applyAlignment="1">
      <alignment vertical="center" wrapText="1"/>
    </xf>
    <xf numFmtId="0" fontId="7" fillId="5" borderId="1" xfId="1" applyFont="1" applyFill="1" applyBorder="1" applyAlignment="1">
      <alignment horizontal="center" vertical="center" wrapText="1"/>
    </xf>
    <xf numFmtId="0" fontId="7" fillId="5" borderId="2" xfId="1" applyFont="1" applyFill="1" applyBorder="1" applyAlignment="1">
      <alignment horizontal="center" vertical="center" wrapText="1"/>
    </xf>
    <xf numFmtId="0" fontId="7" fillId="5" borderId="27" xfId="1" applyFont="1" applyFill="1" applyBorder="1" applyAlignment="1">
      <alignment horizontal="center" vertical="center" wrapText="1"/>
    </xf>
    <xf numFmtId="0" fontId="5" fillId="5" borderId="68" xfId="1" applyFont="1" applyFill="1" applyBorder="1" applyAlignment="1">
      <alignment horizontal="center" vertical="center"/>
    </xf>
    <xf numFmtId="0" fontId="1" fillId="5" borderId="14" xfId="1" applyFont="1" applyFill="1" applyBorder="1"/>
    <xf numFmtId="0" fontId="2" fillId="5" borderId="14" xfId="1" applyFont="1" applyFill="1" applyBorder="1"/>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A2C9DC"/>
      <color rgb="FFD9EAD3"/>
      <color rgb="FF336B87"/>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P14"/>
  <sheetViews>
    <sheetView showGridLines="0" tabSelected="1" workbookViewId="0">
      <selection activeCell="A4" sqref="A4:O4"/>
    </sheetView>
  </sheetViews>
  <sheetFormatPr defaultColWidth="0" defaultRowHeight="15.75" customHeight="1" zeroHeight="1"/>
  <cols>
    <col min="1" max="15" width="8.85546875" style="12" customWidth="1"/>
    <col min="16" max="16384" width="0" style="12" hidden="1"/>
  </cols>
  <sheetData>
    <row r="1" spans="1:16" s="13" customFormat="1" ht="30" customHeight="1">
      <c r="A1" s="79" t="s">
        <v>0</v>
      </c>
      <c r="B1" s="80"/>
      <c r="C1" s="80"/>
      <c r="D1" s="80"/>
      <c r="E1" s="80"/>
      <c r="F1" s="80"/>
      <c r="G1" s="80"/>
      <c r="H1" s="80"/>
      <c r="I1" s="80"/>
      <c r="J1" s="80"/>
      <c r="K1" s="80"/>
      <c r="L1" s="80"/>
      <c r="M1" s="80"/>
      <c r="N1" s="80"/>
      <c r="O1" s="81"/>
      <c r="P1" s="38"/>
    </row>
    <row r="2" spans="1:16" ht="20.25" customHeight="1">
      <c r="A2" s="82" t="s">
        <v>1</v>
      </c>
      <c r="B2" s="83"/>
      <c r="C2" s="83"/>
      <c r="D2" s="83"/>
      <c r="E2" s="83"/>
      <c r="F2" s="83"/>
      <c r="G2" s="83"/>
      <c r="H2" s="83"/>
      <c r="I2" s="83"/>
      <c r="J2" s="83"/>
      <c r="K2" s="83"/>
      <c r="L2" s="83"/>
      <c r="M2" s="83"/>
      <c r="N2" s="83"/>
      <c r="O2" s="84"/>
      <c r="P2" s="34"/>
    </row>
    <row r="3" spans="1:16" s="16" customFormat="1" ht="20.25" customHeight="1">
      <c r="A3" s="85" t="s">
        <v>2</v>
      </c>
      <c r="B3" s="86"/>
      <c r="C3" s="86"/>
      <c r="D3" s="86"/>
      <c r="E3" s="86"/>
      <c r="F3" s="86"/>
      <c r="G3" s="86"/>
      <c r="H3" s="86"/>
      <c r="I3" s="86"/>
      <c r="J3" s="86"/>
      <c r="K3" s="86"/>
      <c r="L3" s="86"/>
      <c r="M3" s="86"/>
      <c r="N3" s="86"/>
      <c r="O3" s="87"/>
      <c r="P3" s="70"/>
    </row>
    <row r="4" spans="1:16" s="16" customFormat="1" ht="70.5" customHeight="1">
      <c r="A4" s="76" t="s">
        <v>3</v>
      </c>
      <c r="B4" s="77"/>
      <c r="C4" s="77"/>
      <c r="D4" s="77"/>
      <c r="E4" s="77"/>
      <c r="F4" s="77"/>
      <c r="G4" s="77"/>
      <c r="H4" s="77"/>
      <c r="I4" s="77"/>
      <c r="J4" s="77"/>
      <c r="K4" s="77"/>
      <c r="L4" s="77"/>
      <c r="M4" s="77"/>
      <c r="N4" s="77"/>
      <c r="O4" s="78"/>
      <c r="P4" s="70"/>
    </row>
    <row r="5" spans="1:16" ht="323.25" customHeight="1">
      <c r="A5" s="88" t="s">
        <v>4</v>
      </c>
      <c r="B5" s="89"/>
      <c r="C5" s="89"/>
      <c r="D5" s="89"/>
      <c r="E5" s="89"/>
      <c r="F5" s="89"/>
      <c r="G5" s="89"/>
      <c r="H5" s="89"/>
      <c r="I5" s="89"/>
      <c r="J5" s="89"/>
      <c r="K5" s="89"/>
      <c r="L5" s="89"/>
      <c r="M5" s="89"/>
      <c r="N5" s="89"/>
      <c r="O5" s="90"/>
      <c r="P5" s="34"/>
    </row>
    <row r="6" spans="1:16" ht="54.75" customHeight="1">
      <c r="A6" s="91" t="s">
        <v>5</v>
      </c>
      <c r="B6" s="92"/>
      <c r="C6" s="92"/>
      <c r="D6" s="92"/>
      <c r="E6" s="92"/>
      <c r="F6" s="92"/>
      <c r="G6" s="92"/>
      <c r="H6" s="92"/>
      <c r="I6" s="92"/>
      <c r="J6" s="92"/>
      <c r="K6" s="92"/>
      <c r="L6" s="92"/>
      <c r="M6" s="92"/>
      <c r="N6" s="92"/>
      <c r="O6" s="93"/>
      <c r="P6" s="34"/>
    </row>
    <row r="7" spans="1:16" ht="34.5" customHeight="1">
      <c r="A7" s="73" t="s">
        <v>6</v>
      </c>
      <c r="B7" s="74"/>
      <c r="C7" s="74"/>
      <c r="D7" s="74"/>
      <c r="E7" s="74"/>
      <c r="F7" s="74"/>
      <c r="G7" s="74"/>
      <c r="H7" s="74"/>
      <c r="I7" s="74"/>
      <c r="J7" s="74"/>
      <c r="K7" s="74"/>
      <c r="L7" s="74"/>
      <c r="M7" s="74"/>
      <c r="N7" s="74"/>
      <c r="O7" s="75"/>
      <c r="P7" s="34"/>
    </row>
    <row r="8" spans="1:16" hidden="1">
      <c r="A8" s="35"/>
      <c r="B8" s="35"/>
      <c r="C8" s="35"/>
      <c r="D8" s="35"/>
      <c r="E8" s="35"/>
      <c r="F8" s="35"/>
      <c r="G8" s="35"/>
      <c r="H8" s="35"/>
      <c r="I8" s="35"/>
      <c r="J8" s="35"/>
      <c r="K8" s="35"/>
      <c r="L8" s="35"/>
      <c r="M8" s="35"/>
      <c r="N8" s="35"/>
      <c r="O8" s="35"/>
      <c r="P8" s="34"/>
    </row>
    <row r="9" spans="1:16" hidden="1">
      <c r="A9" s="35"/>
      <c r="B9" s="35"/>
      <c r="C9" s="35"/>
      <c r="D9" s="35"/>
      <c r="E9" s="35"/>
      <c r="F9" s="35"/>
      <c r="G9" s="35"/>
      <c r="H9" s="35"/>
      <c r="I9" s="35"/>
      <c r="J9" s="35"/>
      <c r="K9" s="35"/>
      <c r="L9" s="35"/>
      <c r="M9" s="35"/>
      <c r="N9" s="35"/>
      <c r="O9" s="35"/>
      <c r="P9" s="34"/>
    </row>
    <row r="10" spans="1:16" hidden="1">
      <c r="A10" s="35"/>
      <c r="B10" s="35"/>
      <c r="C10" s="35"/>
      <c r="D10" s="35"/>
      <c r="E10" s="35"/>
      <c r="F10" s="35"/>
      <c r="G10" s="35"/>
      <c r="H10" s="35"/>
      <c r="I10" s="35"/>
      <c r="J10" s="35"/>
      <c r="K10" s="35"/>
      <c r="L10" s="35"/>
      <c r="M10" s="35"/>
      <c r="N10" s="35"/>
      <c r="O10" s="35"/>
      <c r="P10" s="34"/>
    </row>
    <row r="11" spans="1:16" hidden="1">
      <c r="A11" s="35"/>
      <c r="B11" s="35"/>
      <c r="C11" s="35"/>
      <c r="D11" s="35"/>
      <c r="E11" s="35"/>
      <c r="F11" s="35"/>
      <c r="G11" s="35"/>
      <c r="H11" s="35"/>
      <c r="I11" s="35"/>
      <c r="J11" s="35"/>
      <c r="K11" s="35"/>
      <c r="L11" s="35"/>
      <c r="M11" s="35"/>
      <c r="N11" s="35"/>
      <c r="O11" s="35"/>
      <c r="P11" s="34"/>
    </row>
    <row r="12" spans="1:16" hidden="1">
      <c r="A12" s="36"/>
      <c r="B12" s="36"/>
      <c r="C12" s="36"/>
      <c r="D12" s="36"/>
      <c r="E12" s="36"/>
      <c r="F12" s="36"/>
      <c r="G12" s="36"/>
      <c r="H12" s="36"/>
      <c r="I12" s="36"/>
      <c r="J12" s="36"/>
      <c r="K12" s="36"/>
      <c r="L12" s="36"/>
      <c r="M12" s="36"/>
      <c r="N12" s="36"/>
      <c r="O12" s="36"/>
      <c r="P12" s="34"/>
    </row>
    <row r="13" spans="1:16" hidden="1">
      <c r="A13" s="36"/>
      <c r="B13" s="36"/>
      <c r="C13" s="36"/>
      <c r="D13" s="36"/>
      <c r="E13" s="36"/>
      <c r="F13" s="36"/>
      <c r="G13" s="36"/>
      <c r="H13" s="36"/>
      <c r="I13" s="36"/>
      <c r="J13" s="36"/>
      <c r="K13" s="36"/>
      <c r="L13" s="36"/>
      <c r="M13" s="36"/>
      <c r="N13" s="36"/>
      <c r="O13" s="36"/>
      <c r="P13" s="34"/>
    </row>
    <row r="14" spans="1:16" ht="15.75" hidden="1" customHeight="1">
      <c r="A14" s="34"/>
      <c r="B14" s="34"/>
      <c r="C14" s="34"/>
      <c r="D14" s="34"/>
      <c r="E14" s="34"/>
      <c r="F14" s="34"/>
      <c r="G14" s="34"/>
      <c r="H14" s="34"/>
      <c r="I14" s="34"/>
      <c r="J14" s="34"/>
      <c r="K14" s="34"/>
      <c r="L14" s="34"/>
      <c r="M14" s="34"/>
      <c r="N14" s="34"/>
      <c r="O14" s="34"/>
      <c r="P14" s="34"/>
    </row>
  </sheetData>
  <mergeCells count="7">
    <mergeCell ref="A7:O7"/>
    <mergeCell ref="A4:O4"/>
    <mergeCell ref="A1:O1"/>
    <mergeCell ref="A2:O2"/>
    <mergeCell ref="A3:O3"/>
    <mergeCell ref="A5:O5"/>
    <mergeCell ref="A6:O6"/>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DU45"/>
  <sheetViews>
    <sheetView showGridLines="0" workbookViewId="0">
      <selection activeCell="A7" sqref="A7:C7"/>
    </sheetView>
  </sheetViews>
  <sheetFormatPr defaultColWidth="0" defaultRowHeight="15.75" customHeight="1" zeroHeight="1" outlineLevelCol="1"/>
  <cols>
    <col min="1" max="1" width="18.42578125" style="8" customWidth="1"/>
    <col min="2" max="2" width="101.42578125" style="17" customWidth="1"/>
    <col min="3" max="3" width="24.85546875" style="19" customWidth="1"/>
    <col min="4" max="4" width="8.85546875" style="12" hidden="1" customWidth="1" outlineLevel="1"/>
    <col min="5" max="5" width="0" style="12" hidden="1" customWidth="1" collapsed="1"/>
    <col min="6" max="16384" width="0" style="12" hidden="1"/>
  </cols>
  <sheetData>
    <row r="1" spans="1:125" s="11" customFormat="1" ht="37.5" customHeight="1">
      <c r="A1" s="94" t="s">
        <v>7</v>
      </c>
      <c r="B1" s="95"/>
      <c r="C1" s="95"/>
      <c r="D1" s="10"/>
    </row>
    <row r="2" spans="1:125" s="7" customFormat="1">
      <c r="A2" s="96" t="s">
        <v>8</v>
      </c>
      <c r="B2" s="96"/>
      <c r="C2" s="96"/>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row>
    <row r="3" spans="1:125" s="7" customFormat="1">
      <c r="A3" s="98" t="s">
        <v>9</v>
      </c>
      <c r="B3" s="99"/>
      <c r="C3" s="100"/>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row>
    <row r="4" spans="1:125" s="7" customFormat="1">
      <c r="A4" s="98" t="s">
        <v>10</v>
      </c>
      <c r="B4" s="99"/>
      <c r="C4" s="100"/>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row>
    <row r="5" spans="1:125" s="7" customFormat="1">
      <c r="A5" s="98" t="s">
        <v>11</v>
      </c>
      <c r="B5" s="99"/>
      <c r="C5" s="100"/>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row>
    <row r="6" spans="1:125" s="7" customFormat="1" ht="16.5" customHeight="1">
      <c r="A6" s="97" t="s">
        <v>12</v>
      </c>
      <c r="B6" s="97"/>
      <c r="C6" s="9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row>
    <row r="7" spans="1:125" s="7" customFormat="1" ht="32.25" customHeight="1">
      <c r="A7" s="152" t="s">
        <v>13</v>
      </c>
      <c r="B7" s="153"/>
      <c r="C7" s="153"/>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row>
    <row r="8" spans="1:125" ht="33" customHeight="1">
      <c r="A8" s="104" t="s">
        <v>14</v>
      </c>
      <c r="B8" s="104"/>
      <c r="C8" s="10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row>
    <row r="9" spans="1:125" ht="31.5" customHeight="1">
      <c r="A9" s="154" t="s">
        <v>15</v>
      </c>
      <c r="B9" s="155"/>
      <c r="C9" s="155"/>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row>
    <row r="10" spans="1:125" ht="33.75" customHeight="1">
      <c r="A10" s="156" t="s">
        <v>16</v>
      </c>
      <c r="B10" s="157"/>
      <c r="C10" s="157"/>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row>
    <row r="11" spans="1:125" ht="16.5">
      <c r="A11" s="47" t="s">
        <v>17</v>
      </c>
      <c r="B11" s="142" t="s">
        <v>18</v>
      </c>
      <c r="C11" s="48" t="s">
        <v>19</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row>
    <row r="12" spans="1:125" s="13" customFormat="1" ht="54" customHeight="1">
      <c r="A12" s="49" t="s">
        <v>20</v>
      </c>
      <c r="B12" s="143" t="s">
        <v>21</v>
      </c>
      <c r="C12" s="39" t="s">
        <v>22</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row>
    <row r="13" spans="1:125" s="13" customFormat="1" ht="32.25" customHeight="1">
      <c r="A13" s="40" t="s">
        <v>23</v>
      </c>
      <c r="B13" s="144" t="s">
        <v>24</v>
      </c>
      <c r="C13" s="39" t="s">
        <v>22</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row>
    <row r="14" spans="1:125" s="13" customFormat="1" ht="32.25">
      <c r="A14" s="40" t="s">
        <v>25</v>
      </c>
      <c r="B14" s="144" t="s">
        <v>26</v>
      </c>
      <c r="C14" s="39" t="s">
        <v>22</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row>
    <row r="15" spans="1:125" s="13" customFormat="1" ht="32.25">
      <c r="A15" s="40" t="s">
        <v>27</v>
      </c>
      <c r="B15" s="144" t="s">
        <v>28</v>
      </c>
      <c r="C15" s="39" t="s">
        <v>22</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row>
    <row r="16" spans="1:125" s="13" customFormat="1" ht="32.25">
      <c r="A16" s="40" t="s">
        <v>29</v>
      </c>
      <c r="B16" s="145" t="s">
        <v>30</v>
      </c>
      <c r="C16" s="39" t="s">
        <v>31</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row>
    <row r="17" spans="1:125" s="13" customFormat="1" ht="32.25">
      <c r="A17" s="40" t="s">
        <v>32</v>
      </c>
      <c r="B17" s="144" t="s">
        <v>33</v>
      </c>
      <c r="C17" s="39" t="s">
        <v>22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row>
    <row r="18" spans="1:125" s="13" customFormat="1" ht="37.5" customHeight="1">
      <c r="A18" s="40" t="s">
        <v>34</v>
      </c>
      <c r="B18" s="144" t="s">
        <v>35</v>
      </c>
      <c r="C18" s="39" t="s">
        <v>22</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row>
    <row r="19" spans="1:125" s="13" customFormat="1" ht="32.25">
      <c r="A19" s="40" t="s">
        <v>36</v>
      </c>
      <c r="B19" s="144" t="s">
        <v>37</v>
      </c>
      <c r="C19" s="39" t="s">
        <v>31</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row>
    <row r="20" spans="1:125" s="13" customFormat="1" ht="32.25">
      <c r="A20" s="40" t="s">
        <v>38</v>
      </c>
      <c r="B20" s="144" t="s">
        <v>39</v>
      </c>
      <c r="C20" s="39" t="s">
        <v>22</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row>
    <row r="21" spans="1:125" s="13" customFormat="1" ht="32.25" customHeight="1">
      <c r="A21" s="40" t="s">
        <v>40</v>
      </c>
      <c r="B21" s="145" t="s">
        <v>41</v>
      </c>
      <c r="C21" s="39" t="s">
        <v>22</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row>
    <row r="22" spans="1:125" s="13" customFormat="1" ht="32.25">
      <c r="A22" s="40" t="s">
        <v>42</v>
      </c>
      <c r="B22" s="144" t="s">
        <v>43</v>
      </c>
      <c r="C22" s="39" t="s">
        <v>22</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row>
    <row r="23" spans="1:125" s="13" customFormat="1" ht="409.6" customHeight="1">
      <c r="A23" s="140" t="s">
        <v>44</v>
      </c>
      <c r="B23" s="146" t="s">
        <v>45</v>
      </c>
      <c r="C23" s="141" t="s">
        <v>46</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row>
    <row r="24" spans="1:125" ht="16.5">
      <c r="A24" s="41"/>
      <c r="B24" s="147" t="s">
        <v>47</v>
      </c>
      <c r="C24" s="42">
        <f>11-(COUNTIF(C12:C22,"does not meet expectations - 0 points"))</f>
        <v>9</v>
      </c>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row>
    <row r="25" spans="1:125">
      <c r="A25" s="158"/>
      <c r="B25" s="159"/>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row>
    <row r="26" spans="1:125">
      <c r="A26" s="158"/>
      <c r="B26" s="159"/>
      <c r="C26" s="160"/>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row>
    <row r="27" spans="1:125">
      <c r="A27" s="101" t="s">
        <v>48</v>
      </c>
      <c r="B27" s="102"/>
      <c r="C27" s="10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row>
    <row r="28" spans="1:125" s="8" customFormat="1" ht="16.5">
      <c r="A28" s="4" t="s">
        <v>17</v>
      </c>
      <c r="B28" s="148" t="s">
        <v>49</v>
      </c>
      <c r="C28" s="5" t="s">
        <v>19</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row>
    <row r="29" spans="1:125" ht="32.25" customHeight="1">
      <c r="A29" s="40" t="s">
        <v>50</v>
      </c>
      <c r="B29" s="144" t="s">
        <v>51</v>
      </c>
      <c r="C29" s="39" t="s">
        <v>22</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row>
    <row r="30" spans="1:125" ht="32.25">
      <c r="A30" s="40" t="s">
        <v>52</v>
      </c>
      <c r="B30" s="144" t="s">
        <v>53</v>
      </c>
      <c r="C30" s="39" t="s">
        <v>22</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row>
    <row r="31" spans="1:125" ht="32.25" customHeight="1">
      <c r="A31" s="40" t="s">
        <v>54</v>
      </c>
      <c r="B31" s="144" t="s">
        <v>55</v>
      </c>
      <c r="C31" s="39" t="s">
        <v>22</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row>
    <row r="32" spans="1:125" ht="32.25" customHeight="1">
      <c r="A32" s="40" t="s">
        <v>56</v>
      </c>
      <c r="B32" s="144" t="s">
        <v>57</v>
      </c>
      <c r="C32" s="39" t="s">
        <v>22</v>
      </c>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row>
    <row r="33" spans="1:125" ht="32.25">
      <c r="A33" s="40" t="s">
        <v>58</v>
      </c>
      <c r="B33" s="144" t="s">
        <v>59</v>
      </c>
      <c r="C33" s="39" t="s">
        <v>22</v>
      </c>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row>
    <row r="34" spans="1:125" ht="32.25">
      <c r="A34" s="40" t="s">
        <v>60</v>
      </c>
      <c r="B34" s="144" t="s">
        <v>61</v>
      </c>
      <c r="C34" s="39" t="s">
        <v>22</v>
      </c>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row>
    <row r="35" spans="1:125" ht="32.25">
      <c r="A35" s="40" t="s">
        <v>62</v>
      </c>
      <c r="B35" s="144" t="s">
        <v>63</v>
      </c>
      <c r="C35" s="39" t="s">
        <v>31</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row>
    <row r="36" spans="1:125" ht="39" customHeight="1">
      <c r="A36" s="40" t="s">
        <v>64</v>
      </c>
      <c r="B36" s="145" t="s">
        <v>65</v>
      </c>
      <c r="C36" s="39" t="s">
        <v>22</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row>
    <row r="37" spans="1:125" ht="32.25">
      <c r="A37" s="40" t="s">
        <v>66</v>
      </c>
      <c r="B37" s="149" t="s">
        <v>67</v>
      </c>
      <c r="C37" s="39" t="s">
        <v>22</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row>
    <row r="38" spans="1:125" ht="32.25" customHeight="1">
      <c r="A38" s="40" t="s">
        <v>68</v>
      </c>
      <c r="B38" s="149" t="s">
        <v>69</v>
      </c>
      <c r="C38" s="39" t="s">
        <v>22</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row>
    <row r="39" spans="1:125" ht="245.25" customHeight="1">
      <c r="A39" s="40" t="s">
        <v>44</v>
      </c>
      <c r="B39" s="151" t="s">
        <v>70</v>
      </c>
      <c r="C39" s="39" t="s">
        <v>46</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row>
    <row r="40" spans="1:125" s="14" customFormat="1" ht="16.5">
      <c r="A40" s="40"/>
      <c r="B40" s="150" t="s">
        <v>71</v>
      </c>
      <c r="C40" s="39">
        <f>10-(COUNTIF(C29:C38,"does not meet expectations - 0 points"))</f>
        <v>9</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row>
    <row r="41" spans="1:125" hidden="1">
      <c r="A41" s="43"/>
      <c r="B41" s="72"/>
      <c r="C41" s="4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row>
    <row r="42" spans="1:125" ht="15.75" hidden="1" customHeight="1">
      <c r="A42" s="43"/>
      <c r="B42" s="72"/>
      <c r="C42" s="4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row>
    <row r="43" spans="1:125" ht="15.75" hidden="1" customHeight="1">
      <c r="A43" s="43"/>
      <c r="B43" s="72"/>
      <c r="C43" s="4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row>
    <row r="44" spans="1:125" ht="15.75" hidden="1" customHeight="1">
      <c r="A44" s="43"/>
      <c r="B44" s="72"/>
      <c r="C44" s="4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row>
    <row r="45" spans="1:125" ht="15.75" hidden="1" customHeight="1">
      <c r="A45" s="43"/>
      <c r="B45" s="72"/>
      <c r="C45" s="4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row>
  </sheetData>
  <mergeCells count="11">
    <mergeCell ref="A7:C7"/>
    <mergeCell ref="A27:C27"/>
    <mergeCell ref="A8:C8"/>
    <mergeCell ref="A9:C9"/>
    <mergeCell ref="A10:C10"/>
    <mergeCell ref="A1:C1"/>
    <mergeCell ref="A2:C2"/>
    <mergeCell ref="A6:C6"/>
    <mergeCell ref="A3:C3"/>
    <mergeCell ref="A4:C4"/>
    <mergeCell ref="A5:C5"/>
  </mergeCell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N359"/>
  <sheetViews>
    <sheetView showGridLines="0" zoomScaleNormal="100" workbookViewId="0">
      <selection activeCell="C27" sqref="C27"/>
    </sheetView>
  </sheetViews>
  <sheetFormatPr defaultColWidth="0" defaultRowHeight="18.75" customHeight="1" zeroHeight="1"/>
  <cols>
    <col min="1" max="1" width="11.5703125" style="24" customWidth="1"/>
    <col min="2" max="2" width="135.28515625" style="165" customWidth="1"/>
    <col min="3" max="3" width="26.42578125" style="32" customWidth="1"/>
    <col min="4" max="39" width="8.7109375" style="24" hidden="1" customWidth="1"/>
    <col min="40" max="40" width="8.7109375" style="24" hidden="1"/>
    <col min="41" max="16384" width="14.42578125" style="24" hidden="1"/>
  </cols>
  <sheetData>
    <row r="1" spans="1:24" s="23" customFormat="1" ht="59.25" customHeight="1">
      <c r="A1" s="108" t="s">
        <v>72</v>
      </c>
      <c r="B1" s="109"/>
      <c r="C1" s="177"/>
    </row>
    <row r="2" spans="1:24">
      <c r="A2" s="110" t="s">
        <v>73</v>
      </c>
      <c r="B2" s="111"/>
      <c r="C2" s="112"/>
    </row>
    <row r="3" spans="1:24">
      <c r="A3" s="113" t="str">
        <f>'Design &amp; Usability'!A3</f>
        <v>Name of Provider: 95 Percent Group</v>
      </c>
      <c r="B3" s="114"/>
      <c r="C3" s="115"/>
    </row>
    <row r="4" spans="1:24">
      <c r="A4" s="113" t="str">
        <f>'Design &amp; Usability'!A4</f>
        <v>Product Title and Edition: Vocab Surge A &amp; B - 1st Edition</v>
      </c>
      <c r="B4" s="114"/>
      <c r="C4" s="115"/>
    </row>
    <row r="5" spans="1:24">
      <c r="A5" s="113" t="str">
        <f>'Design &amp; Usability'!A5</f>
        <v>Publication Year: 2013</v>
      </c>
      <c r="B5" s="114"/>
      <c r="C5" s="115"/>
    </row>
    <row r="6" spans="1:24">
      <c r="A6" s="116" t="s">
        <v>12</v>
      </c>
      <c r="B6" s="117"/>
      <c r="C6" s="118"/>
    </row>
    <row r="7" spans="1:24" ht="52.5" customHeight="1">
      <c r="A7" s="166" t="s">
        <v>74</v>
      </c>
      <c r="B7" s="167"/>
      <c r="C7" s="168"/>
    </row>
    <row r="8" spans="1:24" ht="36" customHeight="1">
      <c r="A8" s="105" t="s">
        <v>75</v>
      </c>
      <c r="B8" s="106"/>
      <c r="C8" s="107"/>
    </row>
    <row r="9" spans="1:24" s="25" customFormat="1" ht="33" customHeight="1">
      <c r="A9" s="169" t="s">
        <v>76</v>
      </c>
      <c r="B9" s="170"/>
      <c r="C9" s="171"/>
    </row>
    <row r="10" spans="1:24" s="25" customFormat="1" ht="37.5" customHeight="1">
      <c r="A10" s="172" t="s">
        <v>77</v>
      </c>
      <c r="B10" s="173"/>
      <c r="C10" s="178"/>
    </row>
    <row r="11" spans="1:24">
      <c r="A11" s="50" t="s">
        <v>17</v>
      </c>
      <c r="B11" s="161" t="s">
        <v>78</v>
      </c>
      <c r="C11" s="179" t="s">
        <v>79</v>
      </c>
      <c r="D11" s="26"/>
      <c r="E11" s="26"/>
      <c r="F11" s="26"/>
      <c r="G11" s="26"/>
      <c r="H11" s="26"/>
      <c r="I11" s="26"/>
      <c r="J11" s="26"/>
      <c r="K11" s="26"/>
      <c r="L11" s="26"/>
      <c r="M11" s="26"/>
      <c r="N11" s="26"/>
      <c r="O11" s="26"/>
      <c r="P11" s="26"/>
      <c r="Q11" s="26"/>
      <c r="R11" s="26"/>
      <c r="S11" s="26"/>
      <c r="T11" s="26"/>
      <c r="U11" s="26"/>
      <c r="V11" s="26"/>
      <c r="W11" s="26"/>
      <c r="X11" s="26"/>
    </row>
    <row r="12" spans="1:24" ht="37.5" customHeight="1">
      <c r="A12" s="27" t="s">
        <v>80</v>
      </c>
      <c r="B12" s="162" t="s">
        <v>81</v>
      </c>
      <c r="C12" s="33" t="s">
        <v>22</v>
      </c>
    </row>
    <row r="13" spans="1:24" ht="37.5">
      <c r="A13" s="27" t="s">
        <v>82</v>
      </c>
      <c r="B13" s="162" t="s">
        <v>83</v>
      </c>
      <c r="C13" s="33" t="s">
        <v>22</v>
      </c>
    </row>
    <row r="14" spans="1:24" ht="41.25" customHeight="1">
      <c r="A14" s="27" t="s">
        <v>84</v>
      </c>
      <c r="B14" s="162" t="s">
        <v>85</v>
      </c>
      <c r="C14" s="33" t="s">
        <v>22</v>
      </c>
    </row>
    <row r="15" spans="1:24" ht="37.5">
      <c r="A15" s="27" t="s">
        <v>86</v>
      </c>
      <c r="B15" s="162" t="s">
        <v>87</v>
      </c>
      <c r="C15" s="33" t="s">
        <v>22</v>
      </c>
    </row>
    <row r="16" spans="1:24" ht="37.5">
      <c r="A16" s="27" t="s">
        <v>88</v>
      </c>
      <c r="B16" s="162" t="s">
        <v>89</v>
      </c>
      <c r="C16" s="33" t="s">
        <v>22</v>
      </c>
    </row>
    <row r="17" spans="1:3" ht="37.5">
      <c r="A17" s="27" t="s">
        <v>90</v>
      </c>
      <c r="B17" s="162" t="s">
        <v>91</v>
      </c>
      <c r="C17" s="33" t="s">
        <v>22</v>
      </c>
    </row>
    <row r="18" spans="1:3" ht="37.5">
      <c r="A18" s="27" t="s">
        <v>92</v>
      </c>
      <c r="B18" s="163" t="s">
        <v>93</v>
      </c>
      <c r="C18" s="33" t="s">
        <v>22</v>
      </c>
    </row>
    <row r="19" spans="1:3" ht="37.5">
      <c r="A19" s="27" t="s">
        <v>94</v>
      </c>
      <c r="B19" s="163" t="s">
        <v>95</v>
      </c>
      <c r="C19" s="33" t="s">
        <v>22</v>
      </c>
    </row>
    <row r="20" spans="1:3" ht="37.5">
      <c r="A20" s="27" t="s">
        <v>96</v>
      </c>
      <c r="B20" s="163" t="s">
        <v>97</v>
      </c>
      <c r="C20" s="33" t="s">
        <v>31</v>
      </c>
    </row>
    <row r="21" spans="1:3" ht="37.5">
      <c r="A21" s="27" t="s">
        <v>98</v>
      </c>
      <c r="B21" s="163" t="s">
        <v>99</v>
      </c>
      <c r="C21" s="33" t="s">
        <v>22</v>
      </c>
    </row>
    <row r="22" spans="1:3" ht="37.5">
      <c r="A22" s="27" t="s">
        <v>100</v>
      </c>
      <c r="B22" s="162" t="s">
        <v>101</v>
      </c>
      <c r="C22" s="33" t="s">
        <v>22</v>
      </c>
    </row>
    <row r="23" spans="1:3" ht="37.5">
      <c r="A23" s="27" t="s">
        <v>102</v>
      </c>
      <c r="B23" s="163" t="s">
        <v>103</v>
      </c>
      <c r="C23" s="33" t="s">
        <v>22</v>
      </c>
    </row>
    <row r="24" spans="1:3" ht="37.5">
      <c r="A24" s="27" t="s">
        <v>104</v>
      </c>
      <c r="B24" s="163" t="s">
        <v>105</v>
      </c>
      <c r="C24" s="33" t="s">
        <v>31</v>
      </c>
    </row>
    <row r="25" spans="1:3" ht="39" customHeight="1">
      <c r="A25" s="27" t="s">
        <v>106</v>
      </c>
      <c r="B25" s="162" t="s">
        <v>107</v>
      </c>
      <c r="C25" s="33" t="s">
        <v>31</v>
      </c>
    </row>
    <row r="26" spans="1:3" ht="39" customHeight="1">
      <c r="A26" s="28" t="s">
        <v>108</v>
      </c>
      <c r="B26" s="162" t="s">
        <v>109</v>
      </c>
      <c r="C26" s="175" t="s">
        <v>22</v>
      </c>
    </row>
    <row r="27" spans="1:3" ht="409.6" customHeight="1">
      <c r="A27" s="29" t="s">
        <v>44</v>
      </c>
      <c r="B27" s="174" t="s">
        <v>110</v>
      </c>
      <c r="C27" s="33"/>
    </row>
    <row r="28" spans="1:3" ht="20.100000000000001" customHeight="1">
      <c r="A28" s="176"/>
      <c r="B28" s="164" t="s">
        <v>111</v>
      </c>
      <c r="C28" s="30">
        <f>15-(COUNTIF(C12:C26,"does not meet expectations - 0 points"))</f>
        <v>12</v>
      </c>
    </row>
    <row r="29" spans="1:3" hidden="1">
      <c r="A29" s="31"/>
    </row>
    <row r="30" spans="1:3" hidden="1"/>
    <row r="31" spans="1:3" hidden="1"/>
    <row r="32" spans="1: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sheetData>
  <mergeCells count="10">
    <mergeCell ref="A8:C8"/>
    <mergeCell ref="A9:C9"/>
    <mergeCell ref="A10:C10"/>
    <mergeCell ref="A1:C1"/>
    <mergeCell ref="A2:C2"/>
    <mergeCell ref="A3:C3"/>
    <mergeCell ref="A4:C4"/>
    <mergeCell ref="A5:C5"/>
    <mergeCell ref="A6:C6"/>
    <mergeCell ref="A7:C7"/>
  </mergeCell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E40-0DF2-43DB-A76D-607E3352A928}">
  <dimension ref="A1:D20"/>
  <sheetViews>
    <sheetView showGridLines="0" topLeftCell="A13" workbookViewId="0">
      <selection activeCell="C5" sqref="C5"/>
    </sheetView>
  </sheetViews>
  <sheetFormatPr defaultColWidth="0" defaultRowHeight="15.75" customHeight="1" zeroHeight="1"/>
  <cols>
    <col min="1" max="1" width="40.42578125" style="15" customWidth="1"/>
    <col min="2" max="2" width="10.85546875" style="15" customWidth="1"/>
    <col min="3" max="3" width="46.28515625" style="15" customWidth="1"/>
    <col min="4" max="16384" width="0" style="12" hidden="1"/>
  </cols>
  <sheetData>
    <row r="1" spans="1:4" s="13" customFormat="1" ht="20.25" customHeight="1">
      <c r="A1" s="119" t="s">
        <v>0</v>
      </c>
      <c r="B1" s="120"/>
      <c r="C1" s="121"/>
      <c r="D1" s="38"/>
    </row>
    <row r="2" spans="1:4">
      <c r="A2" s="122" t="s">
        <v>112</v>
      </c>
      <c r="B2" s="123"/>
      <c r="C2" s="124"/>
      <c r="D2" s="34"/>
    </row>
    <row r="3" spans="1:4" s="16" customFormat="1">
      <c r="A3" s="125" t="s">
        <v>2</v>
      </c>
      <c r="B3" s="126"/>
      <c r="C3" s="127"/>
      <c r="D3" s="70"/>
    </row>
    <row r="4" spans="1:4" s="17" customFormat="1" ht="69" customHeight="1">
      <c r="A4" s="128" t="s">
        <v>113</v>
      </c>
      <c r="B4" s="129"/>
      <c r="C4" s="130"/>
      <c r="D4" s="72"/>
    </row>
    <row r="5" spans="1:4" s="16" customFormat="1" ht="32.25">
      <c r="A5" s="180"/>
      <c r="B5" s="9" t="s">
        <v>114</v>
      </c>
      <c r="C5" s="20" t="s">
        <v>115</v>
      </c>
      <c r="D5" s="70"/>
    </row>
    <row r="6" spans="1:4" s="16" customFormat="1">
      <c r="A6" s="53" t="s">
        <v>116</v>
      </c>
      <c r="B6" s="54" t="s">
        <v>117</v>
      </c>
      <c r="C6" s="60" t="s">
        <v>118</v>
      </c>
      <c r="D6" s="70"/>
    </row>
    <row r="7" spans="1:4">
      <c r="A7" s="55" t="s">
        <v>119</v>
      </c>
      <c r="B7" s="56" t="s">
        <v>120</v>
      </c>
      <c r="C7" s="51"/>
      <c r="D7" s="34"/>
    </row>
    <row r="8" spans="1:4" ht="30.75">
      <c r="A8" s="55" t="s">
        <v>121</v>
      </c>
      <c r="B8" s="56" t="s">
        <v>120</v>
      </c>
      <c r="C8" s="52"/>
      <c r="D8" s="34"/>
    </row>
    <row r="9" spans="1:4" ht="30.75">
      <c r="A9" s="55" t="s">
        <v>122</v>
      </c>
      <c r="B9" s="56" t="s">
        <v>120</v>
      </c>
      <c r="C9" s="51"/>
      <c r="D9" s="34"/>
    </row>
    <row r="10" spans="1:4" ht="30.75">
      <c r="A10" s="55" t="s">
        <v>123</v>
      </c>
      <c r="B10" s="56" t="s">
        <v>120</v>
      </c>
      <c r="C10" s="52"/>
      <c r="D10" s="34"/>
    </row>
    <row r="11" spans="1:4">
      <c r="A11" s="55" t="s">
        <v>124</v>
      </c>
      <c r="B11" s="56" t="s">
        <v>117</v>
      </c>
      <c r="C11" s="52" t="s">
        <v>125</v>
      </c>
      <c r="D11" s="34"/>
    </row>
    <row r="12" spans="1:4">
      <c r="A12" s="55" t="s">
        <v>126</v>
      </c>
      <c r="B12" s="56" t="s">
        <v>120</v>
      </c>
      <c r="C12" s="52"/>
      <c r="D12" s="34"/>
    </row>
    <row r="13" spans="1:4" ht="90.75" customHeight="1">
      <c r="A13" s="55" t="s">
        <v>127</v>
      </c>
      <c r="B13" s="56" t="s">
        <v>120</v>
      </c>
      <c r="C13" s="52" t="s">
        <v>128</v>
      </c>
      <c r="D13" s="34"/>
    </row>
    <row r="14" spans="1:4" ht="30.75">
      <c r="A14" s="55" t="s">
        <v>129</v>
      </c>
      <c r="B14" s="56" t="s">
        <v>120</v>
      </c>
      <c r="C14" s="52"/>
      <c r="D14" s="34"/>
    </row>
    <row r="15" spans="1:4" ht="30.75">
      <c r="A15" s="55" t="s">
        <v>130</v>
      </c>
      <c r="B15" s="56" t="s">
        <v>117</v>
      </c>
      <c r="C15" s="52"/>
      <c r="D15" s="34"/>
    </row>
    <row r="16" spans="1:4">
      <c r="A16" s="55" t="s">
        <v>131</v>
      </c>
      <c r="B16" s="56" t="s">
        <v>117</v>
      </c>
      <c r="C16" s="51" t="s">
        <v>132</v>
      </c>
      <c r="D16" s="34"/>
    </row>
    <row r="17" spans="1:4" ht="45.75">
      <c r="A17" s="55" t="s">
        <v>133</v>
      </c>
      <c r="B17" s="56" t="s">
        <v>117</v>
      </c>
      <c r="C17" s="51" t="s">
        <v>134</v>
      </c>
      <c r="D17" s="34"/>
    </row>
    <row r="18" spans="1:4" ht="45.75">
      <c r="A18" s="55" t="s">
        <v>135</v>
      </c>
      <c r="B18" s="56" t="s">
        <v>120</v>
      </c>
      <c r="C18" s="51"/>
      <c r="D18" s="34"/>
    </row>
    <row r="19" spans="1:4" ht="45.75">
      <c r="A19" s="57" t="s">
        <v>136</v>
      </c>
      <c r="B19" s="58"/>
      <c r="C19" s="59"/>
      <c r="D19" s="34"/>
    </row>
    <row r="20" spans="1:4" hidden="1">
      <c r="A20" s="45"/>
      <c r="B20" s="45"/>
      <c r="C20" s="45"/>
      <c r="D20" s="34"/>
    </row>
  </sheetData>
  <mergeCells count="4">
    <mergeCell ref="A1:C1"/>
    <mergeCell ref="A2:C2"/>
    <mergeCell ref="A3:C3"/>
    <mergeCell ref="A4:C4"/>
  </mergeCells>
  <dataValidations count="1">
    <dataValidation type="list" allowBlank="1" showInputMessage="1" showErrorMessage="1" sqref="B6:B19" xr:uid="{A03FE91A-0CC4-46B2-9DD6-A8F27F247198}">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43A7D998-1CAD-5E48-BA71-6EF6A38131C3}"/>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dimension ref="A1:AB28"/>
  <sheetViews>
    <sheetView showGridLines="0" workbookViewId="0">
      <selection activeCell="A4" sqref="A4:E4"/>
    </sheetView>
  </sheetViews>
  <sheetFormatPr defaultColWidth="0" defaultRowHeight="15.75" customHeight="1" zeroHeight="1"/>
  <cols>
    <col min="1" max="1" width="28.5703125" style="12" customWidth="1"/>
    <col min="2" max="2" width="17.28515625" style="12" customWidth="1"/>
    <col min="3" max="3" width="24.140625" style="12" customWidth="1"/>
    <col min="4" max="4" width="59.42578125" style="12" customWidth="1"/>
    <col min="5" max="5" width="30.42578125" style="8" customWidth="1"/>
    <col min="6" max="6" width="8.7109375" style="12" hidden="1" customWidth="1"/>
    <col min="7" max="26" width="14.42578125" style="12" hidden="1" customWidth="1"/>
    <col min="27" max="28" width="0" style="12" hidden="1" customWidth="1"/>
    <col min="29" max="16384" width="14.42578125" style="12" hidden="1"/>
  </cols>
  <sheetData>
    <row r="1" spans="1:28" ht="32.25" customHeight="1">
      <c r="A1" s="131" t="s">
        <v>137</v>
      </c>
      <c r="B1" s="132"/>
      <c r="C1" s="132"/>
      <c r="D1" s="132"/>
      <c r="E1" s="133"/>
      <c r="F1" s="34"/>
      <c r="G1" s="34"/>
      <c r="H1" s="34"/>
      <c r="I1" s="34"/>
      <c r="J1" s="34"/>
      <c r="K1" s="34"/>
      <c r="L1" s="34"/>
      <c r="M1" s="34"/>
      <c r="N1" s="34"/>
      <c r="O1" s="34"/>
      <c r="P1" s="34"/>
      <c r="Q1" s="34"/>
      <c r="R1" s="34"/>
      <c r="S1" s="34"/>
      <c r="T1" s="34"/>
      <c r="U1" s="34"/>
      <c r="V1" s="34"/>
      <c r="W1" s="34"/>
      <c r="X1" s="34"/>
      <c r="Y1" s="34"/>
      <c r="Z1" s="34"/>
      <c r="AA1" s="34"/>
      <c r="AB1" s="34"/>
    </row>
    <row r="2" spans="1:28" ht="54.75" customHeight="1">
      <c r="A2" s="134" t="s">
        <v>138</v>
      </c>
      <c r="B2" s="135"/>
      <c r="C2" s="135"/>
      <c r="D2" s="135"/>
      <c r="E2" s="136"/>
      <c r="F2" s="34"/>
      <c r="G2" s="34"/>
      <c r="H2" s="34"/>
      <c r="I2" s="34"/>
      <c r="J2" s="34"/>
      <c r="K2" s="34"/>
      <c r="L2" s="34"/>
      <c r="M2" s="34"/>
      <c r="N2" s="34"/>
      <c r="O2" s="34"/>
      <c r="P2" s="34"/>
      <c r="Q2" s="34"/>
      <c r="R2" s="34"/>
      <c r="S2" s="34"/>
      <c r="T2" s="34"/>
      <c r="U2" s="34"/>
      <c r="V2" s="34"/>
      <c r="W2" s="34"/>
      <c r="X2" s="34"/>
      <c r="Y2" s="34"/>
      <c r="Z2" s="34"/>
      <c r="AA2" s="34"/>
      <c r="AB2" s="34"/>
    </row>
    <row r="3" spans="1:28">
      <c r="A3" s="137" t="s">
        <v>139</v>
      </c>
      <c r="B3" s="138"/>
      <c r="C3" s="138"/>
      <c r="D3" s="138"/>
      <c r="E3" s="139"/>
      <c r="F3" s="34"/>
      <c r="G3" s="34"/>
      <c r="H3" s="34"/>
      <c r="I3" s="34"/>
      <c r="J3" s="34"/>
      <c r="K3" s="34"/>
      <c r="L3" s="34"/>
      <c r="M3" s="34"/>
      <c r="N3" s="34"/>
      <c r="O3" s="34"/>
      <c r="P3" s="34"/>
      <c r="Q3" s="34"/>
      <c r="R3" s="34"/>
      <c r="S3" s="34"/>
      <c r="T3" s="34"/>
      <c r="U3" s="34"/>
      <c r="V3" s="34"/>
      <c r="W3" s="34"/>
      <c r="X3" s="34"/>
      <c r="Y3" s="34"/>
      <c r="Z3" s="34"/>
      <c r="AA3" s="34"/>
      <c r="AB3" s="34"/>
    </row>
    <row r="4" spans="1:28" ht="101.25" customHeight="1">
      <c r="A4" s="181" t="s">
        <v>140</v>
      </c>
      <c r="B4" s="182"/>
      <c r="C4" s="182"/>
      <c r="D4" s="182"/>
      <c r="E4" s="183"/>
      <c r="F4" s="38"/>
      <c r="G4" s="34"/>
      <c r="H4" s="34"/>
      <c r="I4" s="34"/>
      <c r="J4" s="34"/>
      <c r="K4" s="34"/>
      <c r="L4" s="34"/>
      <c r="M4" s="34"/>
      <c r="N4" s="34"/>
      <c r="O4" s="34"/>
      <c r="P4" s="34"/>
      <c r="Q4" s="34"/>
      <c r="R4" s="34"/>
      <c r="S4" s="34"/>
      <c r="T4" s="34"/>
      <c r="U4" s="34"/>
      <c r="V4" s="34"/>
      <c r="W4" s="34"/>
      <c r="X4" s="34"/>
      <c r="Y4" s="34"/>
      <c r="Z4" s="34"/>
      <c r="AA4" s="34"/>
      <c r="AB4" s="34"/>
    </row>
    <row r="5" spans="1:28" s="190" customFormat="1" ht="16.5">
      <c r="A5" s="184" t="s">
        <v>141</v>
      </c>
      <c r="B5" s="185" t="s">
        <v>142</v>
      </c>
      <c r="C5" s="186" t="s">
        <v>143</v>
      </c>
      <c r="D5" s="187" t="s">
        <v>144</v>
      </c>
      <c r="E5" s="188" t="s">
        <v>145</v>
      </c>
      <c r="F5" s="189"/>
      <c r="G5" s="189"/>
      <c r="H5" s="189"/>
      <c r="I5" s="189"/>
      <c r="J5" s="189"/>
      <c r="K5" s="189"/>
      <c r="L5" s="189"/>
      <c r="M5" s="189"/>
      <c r="N5" s="189"/>
      <c r="O5" s="189"/>
      <c r="P5" s="189"/>
      <c r="Q5" s="189"/>
      <c r="R5" s="189"/>
      <c r="S5" s="189"/>
      <c r="T5" s="189"/>
      <c r="U5" s="189"/>
      <c r="V5" s="189"/>
      <c r="W5" s="189"/>
      <c r="X5" s="189"/>
      <c r="Y5" s="189"/>
      <c r="Z5" s="189"/>
      <c r="AA5" s="189"/>
      <c r="AB5" s="189"/>
    </row>
    <row r="6" spans="1:28" s="65" customFormat="1" ht="81">
      <c r="A6" s="61" t="s">
        <v>146</v>
      </c>
      <c r="B6" s="66">
        <f>'Design &amp; Usability'!C24</f>
        <v>9</v>
      </c>
      <c r="C6" s="67" t="s">
        <v>147</v>
      </c>
      <c r="D6" s="62" t="s">
        <v>148</v>
      </c>
      <c r="E6" s="63" t="str">
        <f>IF(B6&gt;8, "Meets Expectations", "Does Not Meet Expectations")</f>
        <v>Meets Expectations</v>
      </c>
      <c r="F6" s="64"/>
      <c r="G6" s="64"/>
      <c r="H6" s="64"/>
      <c r="I6" s="64"/>
      <c r="J6" s="64"/>
      <c r="K6" s="64"/>
      <c r="L6" s="64"/>
      <c r="M6" s="64"/>
      <c r="N6" s="64"/>
      <c r="O6" s="64"/>
      <c r="P6" s="64"/>
      <c r="Q6" s="64"/>
      <c r="R6" s="64"/>
      <c r="S6" s="64"/>
      <c r="T6" s="64"/>
      <c r="U6" s="64"/>
      <c r="V6" s="64"/>
      <c r="W6" s="64"/>
      <c r="X6" s="64"/>
      <c r="Y6" s="64"/>
      <c r="Z6" s="64"/>
      <c r="AA6" s="64"/>
      <c r="AB6" s="64"/>
    </row>
    <row r="7" spans="1:28" s="65" customFormat="1" ht="64.5">
      <c r="A7" s="61" t="s">
        <v>149</v>
      </c>
      <c r="B7" s="66">
        <f>'Design &amp; Usability'!C40</f>
        <v>9</v>
      </c>
      <c r="C7" s="67" t="s">
        <v>150</v>
      </c>
      <c r="D7" s="62" t="s">
        <v>151</v>
      </c>
      <c r="E7" s="63" t="str">
        <f>IF(B7&gt;7, "Meets Expectations", "Does Not Meet Expectations")</f>
        <v>Meets Expectations</v>
      </c>
      <c r="F7" s="64"/>
      <c r="G7" s="64"/>
      <c r="H7" s="64"/>
      <c r="I7" s="64"/>
      <c r="J7" s="64"/>
      <c r="K7" s="64"/>
      <c r="L7" s="64"/>
      <c r="M7" s="64"/>
      <c r="N7" s="64"/>
      <c r="O7" s="64"/>
      <c r="P7" s="64"/>
      <c r="Q7" s="64"/>
      <c r="R7" s="64"/>
      <c r="S7" s="64"/>
      <c r="T7" s="64"/>
      <c r="U7" s="64"/>
      <c r="V7" s="64"/>
      <c r="W7" s="64"/>
      <c r="X7" s="64"/>
      <c r="Y7" s="64"/>
      <c r="Z7" s="64"/>
      <c r="AA7" s="64"/>
      <c r="AB7" s="64"/>
    </row>
    <row r="8" spans="1:28" ht="32.25">
      <c r="A8" s="3" t="s">
        <v>152</v>
      </c>
      <c r="B8" s="68">
        <f>Vocabulary!C28</f>
        <v>12</v>
      </c>
      <c r="C8" s="69" t="s">
        <v>153</v>
      </c>
      <c r="D8" s="6" t="s">
        <v>154</v>
      </c>
      <c r="E8" s="46" t="str">
        <f>IF(B8&gt;11, "Meets Expectations", "Does Not Meet Expectations")</f>
        <v>Meets Expectations</v>
      </c>
      <c r="F8" s="34"/>
      <c r="G8" s="34"/>
      <c r="H8" s="34"/>
      <c r="I8" s="34"/>
      <c r="J8" s="34"/>
      <c r="K8" s="34"/>
      <c r="L8" s="34"/>
      <c r="M8" s="34"/>
      <c r="N8" s="34"/>
      <c r="O8" s="34"/>
      <c r="P8" s="34"/>
      <c r="Q8" s="34"/>
      <c r="R8" s="34"/>
      <c r="S8" s="34"/>
      <c r="T8" s="34"/>
      <c r="U8" s="34"/>
      <c r="V8" s="34"/>
      <c r="W8" s="34"/>
      <c r="X8" s="34"/>
      <c r="Y8" s="34"/>
      <c r="Z8" s="34"/>
      <c r="AA8" s="34"/>
      <c r="AB8" s="34"/>
    </row>
    <row r="9" spans="1:28" hidden="1">
      <c r="A9" s="2"/>
      <c r="B9" s="18"/>
      <c r="C9" s="18"/>
      <c r="D9" s="18"/>
      <c r="E9" s="22"/>
      <c r="F9" s="34"/>
      <c r="G9" s="34"/>
      <c r="H9" s="34"/>
      <c r="I9" s="34"/>
      <c r="J9" s="34"/>
      <c r="K9" s="34"/>
      <c r="L9" s="34"/>
      <c r="M9" s="34"/>
      <c r="N9" s="34"/>
      <c r="O9" s="34"/>
      <c r="P9" s="34"/>
      <c r="Q9" s="34"/>
      <c r="R9" s="34"/>
      <c r="S9" s="34"/>
      <c r="T9" s="34"/>
      <c r="U9" s="34"/>
      <c r="V9" s="34"/>
      <c r="W9" s="34"/>
      <c r="X9" s="34"/>
      <c r="Y9" s="34"/>
      <c r="Z9" s="34"/>
      <c r="AA9" s="34"/>
      <c r="AB9" s="34"/>
    </row>
    <row r="10" spans="1:28" hidden="1">
      <c r="A10" s="2"/>
      <c r="B10" s="1"/>
      <c r="C10" s="1"/>
      <c r="D10" s="1"/>
      <c r="E10" s="21"/>
      <c r="F10" s="34"/>
      <c r="G10" s="34"/>
      <c r="H10" s="34"/>
      <c r="I10" s="34"/>
      <c r="J10" s="34"/>
      <c r="K10" s="34"/>
      <c r="L10" s="34"/>
      <c r="M10" s="34"/>
      <c r="N10" s="34"/>
      <c r="O10" s="34"/>
      <c r="P10" s="34"/>
      <c r="Q10" s="34"/>
      <c r="R10" s="34"/>
      <c r="S10" s="34"/>
      <c r="T10" s="34"/>
      <c r="U10" s="34"/>
      <c r="V10" s="34"/>
      <c r="W10" s="34"/>
      <c r="X10" s="34"/>
      <c r="Y10" s="34"/>
      <c r="Z10" s="34"/>
      <c r="AA10" s="34"/>
      <c r="AB10" s="34"/>
    </row>
    <row r="11" spans="1:28" hidden="1">
      <c r="A11" s="34"/>
      <c r="B11" s="34"/>
      <c r="C11" s="34"/>
      <c r="D11" s="34"/>
      <c r="E11" s="43"/>
      <c r="F11" s="34"/>
      <c r="G11" s="34"/>
      <c r="H11" s="34"/>
      <c r="I11" s="34"/>
      <c r="J11" s="34"/>
      <c r="K11" s="34"/>
      <c r="L11" s="34"/>
      <c r="M11" s="34"/>
      <c r="N11" s="34"/>
      <c r="O11" s="34"/>
      <c r="P11" s="34"/>
      <c r="Q11" s="34"/>
      <c r="R11" s="34"/>
      <c r="S11" s="34"/>
      <c r="T11" s="34"/>
      <c r="U11" s="34"/>
      <c r="V11" s="34"/>
      <c r="W11" s="34"/>
      <c r="X11" s="34"/>
      <c r="Y11" s="34"/>
      <c r="Z11" s="34"/>
      <c r="AA11" s="34"/>
      <c r="AB11" s="34"/>
    </row>
    <row r="12" spans="1:28" hidden="1">
      <c r="A12" s="34"/>
      <c r="B12" s="34"/>
      <c r="C12" s="34"/>
      <c r="D12" s="34"/>
      <c r="E12" s="43"/>
      <c r="F12" s="34"/>
      <c r="G12" s="34"/>
      <c r="H12" s="34"/>
      <c r="I12" s="34"/>
      <c r="J12" s="34"/>
      <c r="K12" s="34"/>
      <c r="L12" s="34"/>
      <c r="M12" s="34"/>
      <c r="N12" s="34"/>
      <c r="O12" s="34"/>
      <c r="P12" s="34"/>
      <c r="Q12" s="34"/>
      <c r="R12" s="34"/>
      <c r="S12" s="34"/>
      <c r="T12" s="34"/>
      <c r="U12" s="34"/>
      <c r="V12" s="34"/>
      <c r="W12" s="34"/>
      <c r="X12" s="34"/>
      <c r="Y12" s="34"/>
      <c r="Z12" s="34"/>
      <c r="AA12" s="34"/>
      <c r="AB12" s="34"/>
    </row>
    <row r="13" spans="1:28" hidden="1">
      <c r="A13" s="34"/>
      <c r="B13" s="34"/>
      <c r="C13" s="34"/>
      <c r="D13" s="34"/>
      <c r="E13" s="43"/>
      <c r="F13" s="34"/>
      <c r="G13" s="34"/>
      <c r="H13" s="34"/>
      <c r="I13" s="34"/>
      <c r="J13" s="34"/>
      <c r="K13" s="34"/>
      <c r="L13" s="34"/>
      <c r="M13" s="34"/>
      <c r="N13" s="34"/>
      <c r="O13" s="34"/>
      <c r="P13" s="34"/>
      <c r="Q13" s="34"/>
      <c r="R13" s="34"/>
      <c r="S13" s="34"/>
      <c r="T13" s="34"/>
      <c r="U13" s="34"/>
      <c r="V13" s="34"/>
      <c r="W13" s="34"/>
      <c r="X13" s="34"/>
      <c r="Y13" s="34"/>
      <c r="Z13" s="34"/>
      <c r="AA13" s="34"/>
      <c r="AB13" s="34"/>
    </row>
    <row r="14" spans="1:28" hidden="1">
      <c r="A14" s="34"/>
      <c r="B14" s="34"/>
      <c r="C14" s="34"/>
      <c r="D14" s="34"/>
      <c r="E14" s="43"/>
      <c r="F14" s="34"/>
      <c r="G14" s="34"/>
      <c r="H14" s="34"/>
      <c r="I14" s="34"/>
      <c r="J14" s="34"/>
      <c r="K14" s="34"/>
      <c r="L14" s="34"/>
      <c r="M14" s="34"/>
      <c r="N14" s="34"/>
      <c r="O14" s="34"/>
      <c r="P14" s="34"/>
      <c r="Q14" s="34"/>
      <c r="R14" s="34"/>
      <c r="S14" s="34"/>
      <c r="T14" s="34"/>
      <c r="U14" s="34"/>
      <c r="V14" s="34"/>
      <c r="W14" s="34"/>
      <c r="X14" s="34"/>
      <c r="Y14" s="34"/>
      <c r="Z14" s="34"/>
      <c r="AA14" s="34"/>
      <c r="AB14" s="34"/>
    </row>
    <row r="15" spans="1:28" hidden="1">
      <c r="A15" s="34"/>
      <c r="B15" s="34"/>
      <c r="C15" s="34"/>
      <c r="D15" s="34"/>
      <c r="E15" s="43"/>
      <c r="F15" s="34"/>
      <c r="G15" s="34"/>
      <c r="H15" s="34"/>
      <c r="I15" s="34"/>
      <c r="J15" s="34"/>
      <c r="K15" s="34"/>
      <c r="L15" s="34"/>
      <c r="M15" s="34"/>
      <c r="N15" s="34"/>
      <c r="O15" s="34"/>
      <c r="P15" s="34"/>
      <c r="Q15" s="34"/>
      <c r="R15" s="34"/>
      <c r="S15" s="34"/>
      <c r="T15" s="34"/>
      <c r="U15" s="34"/>
      <c r="V15" s="34"/>
      <c r="W15" s="34"/>
      <c r="X15" s="34"/>
      <c r="Y15" s="34"/>
      <c r="Z15" s="34"/>
      <c r="AA15" s="34"/>
      <c r="AB15" s="34"/>
    </row>
    <row r="16" spans="1:28" hidden="1">
      <c r="A16" s="34"/>
      <c r="B16" s="34"/>
      <c r="C16" s="34"/>
      <c r="D16" s="34"/>
      <c r="E16" s="43"/>
      <c r="F16" s="34"/>
      <c r="G16" s="34"/>
      <c r="H16" s="34"/>
      <c r="I16" s="34"/>
      <c r="J16" s="34"/>
      <c r="K16" s="34"/>
      <c r="L16" s="34"/>
      <c r="M16" s="34"/>
      <c r="N16" s="34"/>
      <c r="O16" s="34"/>
      <c r="P16" s="34"/>
      <c r="Q16" s="34"/>
      <c r="R16" s="34"/>
      <c r="S16" s="34"/>
      <c r="T16" s="34"/>
      <c r="U16" s="34"/>
      <c r="V16" s="34"/>
      <c r="W16" s="34"/>
      <c r="X16" s="34"/>
      <c r="Y16" s="34"/>
      <c r="Z16" s="34"/>
      <c r="AA16" s="34"/>
      <c r="AB16" s="34"/>
    </row>
    <row r="17" spans="1:28" hidden="1">
      <c r="A17" s="34"/>
      <c r="B17" s="34"/>
      <c r="C17" s="34"/>
      <c r="D17" s="34"/>
      <c r="E17" s="43"/>
      <c r="F17" s="34"/>
      <c r="G17" s="34"/>
      <c r="H17" s="34"/>
      <c r="I17" s="34"/>
      <c r="J17" s="34"/>
      <c r="K17" s="34"/>
      <c r="L17" s="34"/>
      <c r="M17" s="34"/>
      <c r="N17" s="34"/>
      <c r="O17" s="34"/>
      <c r="P17" s="34"/>
      <c r="Q17" s="34"/>
      <c r="R17" s="34"/>
      <c r="S17" s="34"/>
      <c r="T17" s="34"/>
      <c r="U17" s="34"/>
      <c r="V17" s="34"/>
      <c r="W17" s="34"/>
      <c r="X17" s="34"/>
      <c r="Y17" s="34"/>
      <c r="Z17" s="34"/>
      <c r="AA17" s="34"/>
      <c r="AB17" s="34"/>
    </row>
    <row r="18" spans="1:28" hidden="1">
      <c r="A18" s="34"/>
      <c r="B18" s="34"/>
      <c r="C18" s="34"/>
      <c r="D18" s="34"/>
      <c r="E18" s="43"/>
      <c r="F18" s="34"/>
      <c r="G18" s="34"/>
      <c r="H18" s="34"/>
      <c r="I18" s="34"/>
      <c r="J18" s="34"/>
      <c r="K18" s="34"/>
      <c r="L18" s="34"/>
      <c r="M18" s="34"/>
      <c r="N18" s="34"/>
      <c r="O18" s="34"/>
      <c r="P18" s="34"/>
      <c r="Q18" s="34"/>
      <c r="R18" s="34"/>
      <c r="S18" s="34"/>
      <c r="T18" s="34"/>
      <c r="U18" s="34"/>
      <c r="V18" s="34"/>
      <c r="W18" s="34"/>
      <c r="X18" s="34"/>
      <c r="Y18" s="34"/>
      <c r="Z18" s="34"/>
      <c r="AA18" s="34"/>
      <c r="AB18" s="34"/>
    </row>
    <row r="19" spans="1:28" hidden="1">
      <c r="A19" s="34"/>
      <c r="B19" s="34"/>
      <c r="C19" s="34"/>
      <c r="D19" s="34"/>
      <c r="E19" s="43"/>
      <c r="F19" s="34"/>
      <c r="G19" s="34"/>
      <c r="H19" s="34"/>
      <c r="I19" s="34"/>
      <c r="J19" s="34"/>
      <c r="K19" s="34"/>
      <c r="L19" s="34"/>
      <c r="M19" s="34"/>
      <c r="N19" s="34"/>
      <c r="O19" s="34"/>
      <c r="P19" s="34"/>
      <c r="Q19" s="34"/>
      <c r="R19" s="34"/>
      <c r="S19" s="34"/>
      <c r="T19" s="34"/>
      <c r="U19" s="34"/>
      <c r="V19" s="34"/>
      <c r="W19" s="34"/>
      <c r="X19" s="34"/>
      <c r="Y19" s="34"/>
      <c r="Z19" s="34"/>
      <c r="AA19" s="34"/>
      <c r="AB19" s="34"/>
    </row>
    <row r="20" spans="1:28" hidden="1">
      <c r="A20" s="34"/>
      <c r="B20" s="34"/>
      <c r="C20" s="34"/>
      <c r="D20" s="34"/>
      <c r="E20" s="43"/>
      <c r="F20" s="34"/>
      <c r="G20" s="34"/>
      <c r="H20" s="34"/>
      <c r="I20" s="34"/>
      <c r="J20" s="34"/>
      <c r="K20" s="34"/>
      <c r="L20" s="34"/>
      <c r="M20" s="34"/>
      <c r="N20" s="34"/>
      <c r="O20" s="34"/>
      <c r="P20" s="34"/>
      <c r="Q20" s="34"/>
      <c r="R20" s="34"/>
      <c r="S20" s="34"/>
      <c r="T20" s="34"/>
      <c r="U20" s="34"/>
      <c r="V20" s="34"/>
      <c r="W20" s="34"/>
      <c r="X20" s="34"/>
      <c r="Y20" s="34"/>
      <c r="Z20" s="34"/>
      <c r="AA20" s="34"/>
      <c r="AB20" s="34"/>
    </row>
    <row r="21" spans="1:28" hidden="1">
      <c r="A21" s="34"/>
      <c r="B21" s="34"/>
      <c r="C21" s="34"/>
      <c r="D21" s="34"/>
      <c r="E21" s="43"/>
      <c r="F21" s="34"/>
      <c r="G21" s="34"/>
      <c r="H21" s="34"/>
      <c r="I21" s="34"/>
      <c r="J21" s="34"/>
      <c r="K21" s="34"/>
      <c r="L21" s="34"/>
      <c r="M21" s="34"/>
      <c r="N21" s="34"/>
      <c r="O21" s="34"/>
      <c r="P21" s="34"/>
      <c r="Q21" s="34"/>
      <c r="R21" s="34"/>
      <c r="S21" s="34"/>
      <c r="T21" s="34"/>
      <c r="U21" s="34"/>
      <c r="V21" s="34"/>
      <c r="W21" s="34"/>
      <c r="X21" s="34"/>
      <c r="Y21" s="34"/>
      <c r="Z21" s="34"/>
      <c r="AA21" s="34"/>
      <c r="AB21" s="34"/>
    </row>
    <row r="22" spans="1:28" hidden="1">
      <c r="A22" s="34"/>
      <c r="B22" s="34"/>
      <c r="C22" s="34"/>
      <c r="D22" s="34"/>
      <c r="E22" s="43"/>
      <c r="F22" s="34"/>
      <c r="G22" s="34"/>
      <c r="H22" s="34"/>
      <c r="I22" s="34"/>
      <c r="J22" s="34"/>
      <c r="K22" s="34"/>
      <c r="L22" s="34"/>
      <c r="M22" s="34"/>
      <c r="N22" s="34"/>
      <c r="O22" s="34"/>
      <c r="P22" s="34"/>
      <c r="Q22" s="34"/>
      <c r="R22" s="34"/>
      <c r="S22" s="34"/>
      <c r="T22" s="34"/>
      <c r="U22" s="34"/>
      <c r="V22" s="34"/>
      <c r="W22" s="34"/>
      <c r="X22" s="34"/>
      <c r="Y22" s="34"/>
      <c r="Z22" s="34"/>
      <c r="AA22" s="34"/>
      <c r="AB22" s="34"/>
    </row>
    <row r="23" spans="1:28" hidden="1">
      <c r="A23" s="34"/>
      <c r="B23" s="34"/>
      <c r="C23" s="34"/>
      <c r="D23" s="34"/>
      <c r="E23" s="43"/>
      <c r="F23" s="34"/>
      <c r="G23" s="34"/>
      <c r="H23" s="34"/>
      <c r="I23" s="34"/>
      <c r="J23" s="34"/>
      <c r="K23" s="34"/>
      <c r="L23" s="34"/>
      <c r="M23" s="34"/>
      <c r="N23" s="34"/>
      <c r="O23" s="34"/>
      <c r="P23" s="34"/>
      <c r="Q23" s="34"/>
      <c r="R23" s="34"/>
      <c r="S23" s="34"/>
      <c r="T23" s="34"/>
      <c r="U23" s="34"/>
      <c r="V23" s="34"/>
      <c r="W23" s="34"/>
      <c r="X23" s="34"/>
      <c r="Y23" s="34"/>
      <c r="Z23" s="34"/>
      <c r="AA23" s="34"/>
      <c r="AB23" s="34"/>
    </row>
    <row r="24" spans="1:28" hidden="1">
      <c r="A24" s="34"/>
      <c r="B24" s="34"/>
      <c r="C24" s="34"/>
      <c r="D24" s="34"/>
      <c r="E24" s="43"/>
      <c r="F24" s="34"/>
      <c r="G24" s="34"/>
      <c r="H24" s="34"/>
      <c r="I24" s="34"/>
      <c r="J24" s="34"/>
      <c r="K24" s="34"/>
      <c r="L24" s="34"/>
      <c r="M24" s="34"/>
      <c r="N24" s="34"/>
      <c r="O24" s="34"/>
      <c r="P24" s="34"/>
      <c r="Q24" s="34"/>
      <c r="R24" s="34"/>
      <c r="S24" s="34"/>
      <c r="T24" s="34"/>
      <c r="U24" s="34"/>
      <c r="V24" s="34"/>
      <c r="W24" s="34"/>
      <c r="X24" s="34"/>
      <c r="Y24" s="34"/>
      <c r="Z24" s="34"/>
      <c r="AA24" s="34"/>
      <c r="AB24" s="34"/>
    </row>
    <row r="25" spans="1:28" hidden="1">
      <c r="A25" s="34"/>
      <c r="B25" s="34"/>
      <c r="C25" s="34"/>
      <c r="D25" s="34"/>
      <c r="E25" s="43"/>
      <c r="F25" s="34"/>
      <c r="G25" s="34"/>
      <c r="H25" s="34"/>
      <c r="I25" s="34"/>
      <c r="J25" s="34"/>
      <c r="K25" s="34"/>
      <c r="L25" s="34"/>
      <c r="M25" s="34"/>
      <c r="N25" s="34"/>
      <c r="O25" s="34"/>
      <c r="P25" s="34"/>
      <c r="Q25" s="34"/>
      <c r="R25" s="34"/>
      <c r="S25" s="34"/>
      <c r="T25" s="34"/>
      <c r="U25" s="34"/>
      <c r="V25" s="34"/>
      <c r="W25" s="34"/>
      <c r="X25" s="34"/>
      <c r="Y25" s="34"/>
      <c r="Z25" s="34"/>
      <c r="AA25" s="34"/>
      <c r="AB25" s="34"/>
    </row>
    <row r="26" spans="1:28" ht="15.75" hidden="1" customHeight="1">
      <c r="A26" s="34"/>
      <c r="B26" s="34"/>
      <c r="C26" s="34"/>
      <c r="D26" s="34"/>
      <c r="E26" s="43"/>
      <c r="F26" s="34"/>
      <c r="G26" s="34"/>
      <c r="H26" s="34"/>
      <c r="I26" s="34"/>
      <c r="J26" s="34"/>
      <c r="K26" s="34"/>
      <c r="L26" s="34"/>
      <c r="M26" s="34"/>
      <c r="N26" s="34"/>
      <c r="O26" s="34"/>
      <c r="P26" s="34"/>
      <c r="Q26" s="34"/>
      <c r="R26" s="34"/>
      <c r="S26" s="34"/>
      <c r="T26" s="34"/>
      <c r="U26" s="34"/>
      <c r="V26" s="34"/>
      <c r="W26" s="34"/>
      <c r="X26" s="34"/>
      <c r="Y26" s="34"/>
      <c r="Z26" s="34"/>
      <c r="AA26" s="34"/>
      <c r="AB26" s="34"/>
    </row>
    <row r="27" spans="1:28" ht="15.75" hidden="1" customHeight="1">
      <c r="A27" s="34"/>
      <c r="B27" s="34"/>
      <c r="C27" s="34"/>
      <c r="D27" s="34"/>
      <c r="E27" s="43"/>
      <c r="F27" s="34"/>
      <c r="G27" s="34"/>
      <c r="H27" s="34"/>
      <c r="I27" s="34"/>
      <c r="J27" s="34"/>
      <c r="K27" s="34"/>
      <c r="L27" s="34"/>
      <c r="M27" s="34"/>
      <c r="N27" s="34"/>
      <c r="O27" s="34"/>
      <c r="P27" s="34"/>
      <c r="Q27" s="34"/>
      <c r="R27" s="34"/>
      <c r="S27" s="34"/>
      <c r="T27" s="34"/>
      <c r="U27" s="34"/>
      <c r="V27" s="34"/>
      <c r="W27" s="34"/>
      <c r="X27" s="34"/>
      <c r="Y27" s="34"/>
      <c r="Z27" s="34"/>
      <c r="AA27" s="34"/>
      <c r="AB27" s="34"/>
    </row>
    <row r="28" spans="1:28" ht="15.75" hidden="1" customHeight="1">
      <c r="A28" s="34"/>
      <c r="B28" s="34"/>
      <c r="C28" s="34"/>
      <c r="D28" s="34"/>
      <c r="E28" s="43"/>
      <c r="F28" s="34"/>
      <c r="G28" s="34"/>
      <c r="H28" s="34"/>
      <c r="I28" s="34"/>
      <c r="J28" s="34"/>
      <c r="K28" s="34"/>
      <c r="L28" s="34"/>
      <c r="M28" s="34"/>
      <c r="N28" s="34"/>
      <c r="O28" s="34"/>
      <c r="P28" s="34"/>
      <c r="Q28" s="34"/>
      <c r="R28" s="34"/>
      <c r="S28" s="34"/>
      <c r="T28" s="34"/>
      <c r="U28" s="34"/>
      <c r="V28" s="34"/>
      <c r="W28" s="34"/>
      <c r="X28" s="34"/>
      <c r="Y28" s="34"/>
      <c r="Z28" s="34"/>
      <c r="AA28" s="34"/>
      <c r="AB28" s="34"/>
    </row>
  </sheetData>
  <sheetProtection algorithmName="SHA-512" hashValue="AlKnGLKzVhqxINsU+h5phG3ajLoM4F2k8rTc7RQsuGB7PKTUN2tU/Cg+PDyaH6DSz3E3M8AKMi56HG7ZifWn9g==" saltValue="VQGg50jQJr6g1ZoaTgQkyw==" spinCount="100000" sheet="1" objects="1" scenarios="1"/>
  <mergeCells count="4">
    <mergeCell ref="A4:E4"/>
    <mergeCell ref="A1:E1"/>
    <mergeCell ref="A2:E2"/>
    <mergeCell ref="A3:E3"/>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E40D17E7-0C8E-4CA7-9A39-44506E7BA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2023-12-19T19:51:50Z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