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fileSharing readOnlyRecommended="1"/>
  <workbookPr/>
  <mc:AlternateContent xmlns:mc="http://schemas.openxmlformats.org/markup-compatibility/2006">
    <mc:Choice Requires="x15">
      <x15ac:absPath xmlns:x15ac="http://schemas.microsoft.com/office/spreadsheetml/2010/11/ac" url="C:\Users\kzb4wa\Box\Cycle 2 RESULTS &amp; Final Rubrics\FOR VDOE\Cycle 2 Intervention\Ready to Send to VDOE\"/>
    </mc:Choice>
  </mc:AlternateContent>
  <xr:revisionPtr revIDLastSave="12" documentId="13_ncr:1_{0EB4350C-0EEF-44A0-80F7-BCD8AB561699}" xr6:coauthVersionLast="47" xr6:coauthVersionMax="47" xr10:uidLastSave="{4217D318-4D83-499A-8878-702914368337}"/>
  <bookViews>
    <workbookView xWindow="-110" yWindow="-110" windowWidth="19420" windowHeight="10420" firstSheet="4" activeTab="4" xr2:uid="{00000000-000D-0000-FFFF-FFFF00000000}"/>
  </bookViews>
  <sheets>
    <sheet name="Introduction" sheetId="23" r:id="rId1"/>
    <sheet name="Design &amp; Usability" sheetId="25" r:id="rId2"/>
    <sheet name="Comprehension" sheetId="26" r:id="rId3"/>
    <sheet name="Accessibility Assurance" sheetId="27" r:id="rId4"/>
    <sheet name="Intervention RatingSummary" sheetId="1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3" i="26" l="1"/>
  <c r="A4" i="26"/>
  <c r="A5" i="26"/>
  <c r="C34" i="26"/>
  <c r="B8" i="13"/>
  <c r="E8" i="13" s="1"/>
  <c r="C24" i="25" l="1"/>
  <c r="B6" i="13" s="1"/>
  <c r="E6" i="13" s="1"/>
  <c r="C40" i="25"/>
  <c r="B7" i="13" s="1"/>
  <c r="E7" i="13" s="1"/>
</calcChain>
</file>

<file path=xl/sharedStrings.xml><?xml version="1.0" encoding="utf-8"?>
<sst xmlns="http://schemas.openxmlformats.org/spreadsheetml/2006/main" count="229" uniqueCount="164">
  <si>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</si>
  <si>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</si>
  <si>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</si>
  <si>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</si>
  <si>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family val="2"/>
      </rPr>
      <t>Purpose:</t>
    </r>
    <r>
      <rPr>
        <sz val="12"/>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</si>
  <si>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</si>
  <si>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</si>
  <si>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</si>
  <si>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August 24, 2023</t>
  </si>
  <si>
    <t>Name of Provider: 95 Percent Group</t>
  </si>
  <si>
    <t>Product Title and Edition: 95 Comprehension - 1st Edition</t>
  </si>
  <si>
    <t>Publication Year: 2012</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</si>
  <si>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</si>
  <si>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</si>
  <si>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</si>
  <si>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rgb="FF000000"/>
        <rFont val="Calibri"/>
        <scheme val="major"/>
      </rPr>
      <t>Meets Expectations:</t>
    </r>
    <r>
      <rPr>
        <sz val="12"/>
        <color rgb="FF000000"/>
        <rFont val="Calibri"/>
        <scheme val="major"/>
      </rPr>
      <t xml:space="preserve">  Indicates the program meets the standard for the indicator based on instructional materials and other evidence submitted by the provider. </t>
    </r>
  </si>
  <si>
    <r>
      <rPr>
        <b/>
        <u/>
        <sz val="12"/>
        <color theme="1"/>
        <rFont val="Calibri"/>
        <family val="2"/>
        <scheme val="major"/>
      </rPr>
      <t>Does Not Meet Expectations:</t>
    </r>
    <r>
      <rPr>
        <sz val="12"/>
        <color theme="1"/>
        <rFont val="Calibri"/>
        <family val="2"/>
        <scheme val="maj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</si>
  <si>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</si>
  <si>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</si>
  <si>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</si>
  <si>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</si>
  <si>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</si>
  <si>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</si>
  <si>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</si>
  <si>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</si>
  <si>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</si>
  <si>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</si>
  <si>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</si>
  <si>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</si>
  <si>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</si>
  <si>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</si>
  <si>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Does Not Meet Expectations - 0 points</t>
  </si>
  <si>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</si>
  <si>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</si>
  <si>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</si>
  <si>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</si>
  <si>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</si>
  <si>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</si>
  <si>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1i</t>
  </si>
  <si>
    <r>
      <t xml:space="preserve">Instructional routines and activities elicit high levels of </t>
    </r>
    <r>
      <rPr>
        <b/>
        <sz val="12"/>
        <rFont val="Calibri"/>
        <family val="2"/>
      </rPr>
      <t>student response.</t>
    </r>
    <r>
      <rPr>
        <sz val="12"/>
        <rFont val="Calibri"/>
        <family val="2"/>
      </rPr>
      <t> </t>
    </r>
  </si>
  <si>
    <t>1j</t>
  </si>
  <si>
    <r>
      <rPr>
        <sz val="12"/>
        <color rgb="FF000000"/>
        <rFont val="Calibri"/>
        <family val="2"/>
      </rPr>
      <t xml:space="preserve">Materials include integrated pause points and/or guidance on providing </t>
    </r>
    <r>
      <rPr>
        <b/>
        <sz val="12"/>
        <color rgb="FF000000"/>
        <rFont val="Calibri"/>
        <family val="2"/>
      </rPr>
      <t>corrective feedback</t>
    </r>
    <r>
      <rPr>
        <sz val="12"/>
        <color rgb="FF000000"/>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</si>
  <si>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</si>
  <si>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</si>
  <si>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Summary</t>
  </si>
  <si>
    <t>This program meets expectations for Instructional Design and received a score of 9 out of 11 total points. The Blueprint for Intervention: Comprehension program provides evidence-based, explicit instruction in seven high-utility comprehension processes. A rationale for the program with research citations is presented in the teacher’s manual (pp. 6-9). The program can be reasonably implemented in a typical school setting through 25-minute lessons across a minimum of 21 school weeks. The program includes 66 detailed lesson plans, 18 process maps, tokens, and 44 text selections for demonstration and practice. Explicit instruction is provided through a gradual release framework for every lesson. In the first lesson, the teacher models the process by thinking aloud. Students gradually assume responsibility through guided practice in which they mark sections of the text with tokens to indicate application of a comprehension process during reading. Specific points of the lesson are annotated with suggested prompts to use if students are unsuccessful with the task. Systematic instruction is delivered through an intentional sequencing of increasingly complex comprehension processes. Assessments with scoring rubrics are provided at the end of Lessons 5 and 8 for the first six processes and at the end of each Determining Importance process to evaluate students’ level of proficiency in applying the processes.
Points were not earned for tools for student placement and data-driven intensification.  Assessment tools for placing students in the program are not found; all students are intended to begin with the first process, Connecting. Although the program provides a progress monitoring assessment for each process, guidance is not provided for how to interpret the scores or to intensify the intervention.</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</si>
  <si>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</si>
  <si>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</si>
  <si>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</si>
  <si>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</si>
  <si>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</si>
  <si>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</si>
  <si>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</si>
  <si>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</si>
  <si>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</si>
  <si>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</si>
  <si>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</si>
  <si>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</si>
  <si>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2e</t>
  </si>
  <si>
    <r>
      <t xml:space="preserve">Materials provide support for teachers on supporting </t>
    </r>
    <r>
      <rPr>
        <b/>
        <sz val="12"/>
        <rFont val="Calibri"/>
        <family val="2"/>
      </rPr>
      <t>multilingual learners</t>
    </r>
    <r>
      <rPr>
        <sz val="12"/>
        <rFont val="Calibri"/>
        <family val="2"/>
      </rPr>
      <t>. </t>
    </r>
  </si>
  <si>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</si>
  <si>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</si>
  <si>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</si>
  <si>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</si>
  <si>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2h</t>
  </si>
  <si>
    <r>
      <rPr>
        <sz val="12"/>
        <color rgb="FF000000"/>
        <rFont val="Calibri"/>
        <family val="2"/>
      </rP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</si>
  <si>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</si>
  <si>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</si>
  <si>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</si>
  <si>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</si>
  <si>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This program meets expectations for Usability and Support and received a score of 8 out of 10 total points. The Blueprint for Intervention: Comprehension teacher’s manual includes a rationale for the program and detailed explanations for each comprehension process (pp. 20-26) to build teacher knowledge for implementing the program. The lesson plans are well-organized, with detailed language for teacher think-alouds and time estimates for each activity. The lesson structure and features are outlined in the teacher’s manual (pp. 17-18). Materials support a high level of teacher-student interaction with active participation points, gestures for each process, manipulatives to increase student awareness of when they use the processes, and a sufficient amount of text for student practice. Intensive support is built into the program design with scripted teacher think-alouds to demonstrate each process. In the process explanations, teachers are alerted to situations in which students may be unsuccessful and provided strategies to make adjustments. For example, for Visualization, the teacher’s manual notes, “Some students have a difficult time drawing, and if this happens, encourage them to draw a brief sketch and write words if they prefer.” The lesson plans also include prompts to guide student responses if they demonstrate difficulty applying a process.
Points were not received for providing support to teachers to address the needs of multilingual
learners and materials or guidance for communicating with parents. There is no reference to multilingual learners in the program materials, and no resources are found to facilitate at-home connections.</t>
  </si>
  <si>
    <t>Subtotal  (10 points max)</t>
  </si>
  <si>
    <t>Intervention Instructional Program Review Rubric for Comprehension
Criterion 7: Text Reading for Comprehension
Submission Information</t>
  </si>
  <si>
    <r>
      <rPr>
        <b/>
        <u/>
        <sz val="12"/>
        <color theme="1"/>
        <rFont val="Calibri (Body)"/>
      </rPr>
      <t>Meets Expectations:</t>
    </r>
    <r>
      <rPr>
        <sz val="12"/>
        <color theme="1"/>
        <rFont val="Calibri (Body)"/>
      </rPr>
      <t xml:space="preserve">  </t>
    </r>
    <r>
      <rPr>
        <sz val="12"/>
        <color theme="1"/>
        <rFont val="Calibri"/>
        <family val="2"/>
        <scheme val="minor"/>
      </rPr>
      <t xml:space="preserve">Indicates the program meets the standard for the indicator based on instructional materials and other evidence submitted by the provider. </t>
    </r>
  </si>
  <si>
    <r>
      <rPr>
        <b/>
        <u/>
        <sz val="12"/>
        <color theme="1"/>
        <rFont val="Calibri (Body)"/>
      </rPr>
      <t>Does Not Meet Expectations:</t>
    </r>
    <r>
      <rPr>
        <sz val="12"/>
        <color theme="1"/>
        <rFont val="Calibri (Body)"/>
      </rPr>
      <t xml:space="preserve">  </t>
    </r>
    <r>
      <rPr>
        <sz val="12"/>
        <color theme="1"/>
        <rFont val="Calibri"/>
        <family val="2"/>
        <scheme val="minor"/>
      </rPr>
      <t xml:space="preserve">Indicates the program does not meet the standard for the indicator (limited or no evidence) based on instructional materials and other evidence submitted by the provider. </t>
    </r>
  </si>
  <si>
    <t>Comprehension</t>
  </si>
  <si>
    <t>Meets/Does Not Meet</t>
  </si>
  <si>
    <t>7a</t>
  </si>
  <si>
    <r>
      <t xml:space="preserve">Materials include a detailed and vertically aligned </t>
    </r>
    <r>
      <rPr>
        <b/>
        <sz val="12"/>
        <color rgb="FF000000"/>
        <rFont val="Calibri"/>
        <family val="2"/>
      </rPr>
      <t>scope and sequence</t>
    </r>
    <r>
      <rPr>
        <sz val="12"/>
        <color rgb="FF000000"/>
        <rFont val="Calibri"/>
        <family val="2"/>
      </rPr>
      <t xml:space="preserve"> with the purposes and outcomes explicitly stated. </t>
    </r>
  </si>
  <si>
    <t>7b</t>
  </si>
  <si>
    <r>
      <t xml:space="preserve">Comprehension elements </t>
    </r>
    <r>
      <rPr>
        <b/>
        <sz val="12"/>
        <color rgb="FF000000"/>
        <rFont val="Calibri"/>
        <family val="2"/>
      </rPr>
      <t>increase in difficulty</t>
    </r>
    <r>
      <rPr>
        <sz val="12"/>
        <color rgb="FF000000"/>
        <rFont val="Calibri"/>
        <family val="2"/>
      </rPr>
      <t xml:space="preserve"> from simple to complex. </t>
    </r>
  </si>
  <si>
    <t>7c</t>
  </si>
  <si>
    <r>
      <t xml:space="preserve">Materials provide resources for developing </t>
    </r>
    <r>
      <rPr>
        <b/>
        <sz val="12"/>
        <color rgb="FF333333"/>
        <rFont val="Calibri"/>
        <family val="2"/>
      </rPr>
      <t>listening comprehension</t>
    </r>
    <r>
      <rPr>
        <sz val="12"/>
        <color rgb="FF333333"/>
        <rFont val="Calibri"/>
        <family val="2"/>
      </rPr>
      <t xml:space="preserve"> of complex text for students who are not yet proficient decoders. </t>
    </r>
  </si>
  <si>
    <t>7d</t>
  </si>
  <si>
    <r>
      <t xml:space="preserve">Materials include a </t>
    </r>
    <r>
      <rPr>
        <b/>
        <sz val="12"/>
        <color rgb="FF000000"/>
        <rFont val="Calibri"/>
        <family val="2"/>
      </rPr>
      <t xml:space="preserve">wide range of text </t>
    </r>
    <r>
      <rPr>
        <sz val="12"/>
        <color rgb="FF000000"/>
        <rFont val="Calibri"/>
        <family val="2"/>
      </rPr>
      <t>to vary exposure to sentence</t>
    </r>
    <r>
      <rPr>
        <b/>
        <sz val="12"/>
        <color rgb="FF000000"/>
        <rFont val="Calibri"/>
        <family val="2"/>
      </rPr>
      <t xml:space="preserve"> </t>
    </r>
    <r>
      <rPr>
        <sz val="12"/>
        <color rgb="FF000000"/>
        <rFont val="Calibri"/>
        <family val="2"/>
      </rPr>
      <t>structures and writing styles. </t>
    </r>
  </si>
  <si>
    <t>7e</t>
  </si>
  <si>
    <r>
      <t>Language structures</t>
    </r>
    <r>
      <rPr>
        <sz val="12"/>
        <rFont val="Calibri"/>
        <family val="2"/>
      </rPr>
      <t xml:space="preserve"> are explicitly taught and include sentence structures/types; parts of speech (verbs, adjectives, nouns); and syntax, semantics, and pragmatics </t>
    </r>
  </si>
  <si>
    <t>7f</t>
  </si>
  <si>
    <r>
      <t xml:space="preserve">Materials provide frequent opportunities to engage with text from a variety of </t>
    </r>
    <r>
      <rPr>
        <b/>
        <sz val="12"/>
        <rFont val="Calibri"/>
        <family val="2"/>
      </rPr>
      <t>genres</t>
    </r>
    <r>
      <rPr>
        <sz val="12"/>
        <rFont val="Calibri"/>
        <family val="2"/>
      </rPr>
      <t>. </t>
    </r>
  </si>
  <si>
    <t>7g</t>
  </si>
  <si>
    <r>
      <t xml:space="preserve">The </t>
    </r>
    <r>
      <rPr>
        <b/>
        <sz val="12"/>
        <rFont val="Calibri"/>
        <family val="2"/>
      </rPr>
      <t>background knowledge</t>
    </r>
    <r>
      <rPr>
        <sz val="12"/>
        <rFont val="Calibri"/>
        <family val="2"/>
      </rPr>
      <t xml:space="preserve"> necessary to understand text, that is read to or by students, is explicitly taught or activated. </t>
    </r>
  </si>
  <si>
    <t>7h</t>
  </si>
  <si>
    <r>
      <t xml:space="preserve">Previously taught skills </t>
    </r>
    <r>
      <rPr>
        <sz val="12"/>
        <rFont val="Calibri"/>
        <family val="2"/>
      </rPr>
      <t>and strategies are connected with new content and text. </t>
    </r>
  </si>
  <si>
    <t>7i</t>
  </si>
  <si>
    <r>
      <t xml:space="preserve">Materials are designed to systematically build </t>
    </r>
    <r>
      <rPr>
        <b/>
        <sz val="12"/>
        <color rgb="FF000000"/>
        <rFont val="Calibri"/>
        <family val="2"/>
      </rPr>
      <t>content knowledge. </t>
    </r>
    <r>
      <rPr>
        <sz val="12"/>
        <color rgb="FF000000"/>
        <rFont val="Calibri"/>
        <family val="2"/>
      </rPr>
      <t> </t>
    </r>
  </si>
  <si>
    <t>7j</t>
  </si>
  <si>
    <r>
      <t xml:space="preserve">Materials included embedded opportunities to </t>
    </r>
    <r>
      <rPr>
        <b/>
        <sz val="12"/>
        <color rgb="FF000000"/>
        <rFont val="Calibri"/>
        <family val="2"/>
      </rPr>
      <t xml:space="preserve">ask and answer questions </t>
    </r>
    <r>
      <rPr>
        <sz val="12"/>
        <color rgb="FF000000"/>
        <rFont val="Calibri"/>
        <family val="2"/>
      </rPr>
      <t>about the text. </t>
    </r>
  </si>
  <si>
    <t>7k</t>
  </si>
  <si>
    <r>
      <rPr>
        <sz val="12"/>
        <color rgb="FF000000"/>
        <rFont val="Calibri"/>
        <family val="2"/>
      </rPr>
      <t xml:space="preserve">Materials includes explicit </t>
    </r>
    <r>
      <rPr>
        <b/>
        <sz val="12"/>
        <color rgb="FF000000"/>
        <rFont val="Calibri"/>
        <family val="2"/>
      </rPr>
      <t xml:space="preserve">word analysis </t>
    </r>
    <r>
      <rPr>
        <sz val="12"/>
        <color rgb="FF000000"/>
        <rFont val="Calibri"/>
        <family val="2"/>
      </rPr>
      <t>processes for predicting word meaning through application of morphology. </t>
    </r>
  </si>
  <si>
    <t>7l</t>
  </si>
  <si>
    <r>
      <t xml:space="preserve">Materials engage and support students in </t>
    </r>
    <r>
      <rPr>
        <b/>
        <sz val="12"/>
        <rFont val="Calibri"/>
        <family val="2"/>
      </rPr>
      <t xml:space="preserve">writing </t>
    </r>
    <r>
      <rPr>
        <sz val="12"/>
        <rFont val="Calibri"/>
        <family val="2"/>
      </rPr>
      <t>to analyze, interpret, and apply content information. </t>
    </r>
  </si>
  <si>
    <t>7m</t>
  </si>
  <si>
    <r>
      <t xml:space="preserve">Materials provide frequent opportunities through reading, speaking, and writing to </t>
    </r>
    <r>
      <rPr>
        <b/>
        <sz val="12"/>
        <color rgb="FF000000"/>
        <rFont val="Calibri"/>
        <family val="2"/>
      </rPr>
      <t xml:space="preserve">respond </t>
    </r>
    <r>
      <rPr>
        <sz val="12"/>
        <color rgb="FF000000"/>
        <rFont val="Calibri"/>
        <family val="2"/>
      </rPr>
      <t>to content. </t>
    </r>
  </si>
  <si>
    <t>7n</t>
  </si>
  <si>
    <r>
      <t xml:space="preserve">Materials offer a variety of opportunities to engage in </t>
    </r>
    <r>
      <rPr>
        <b/>
        <sz val="12"/>
        <rFont val="Calibri"/>
        <family val="2"/>
      </rPr>
      <t>higher level thinking.</t>
    </r>
    <r>
      <rPr>
        <sz val="12"/>
        <rFont val="Calibri"/>
        <family val="2"/>
      </rPr>
      <t>  </t>
    </r>
  </si>
  <si>
    <t>7o</t>
  </si>
  <si>
    <r>
      <t>Students are explicitly taught a process for determining "</t>
    </r>
    <r>
      <rPr>
        <b/>
        <sz val="12"/>
        <color rgb="FF000000"/>
        <rFont val="Calibri"/>
        <family val="2"/>
      </rPr>
      <t>the gist"</t>
    </r>
    <r>
      <rPr>
        <sz val="12"/>
        <color rgb="FF000000"/>
        <rFont val="Calibri"/>
        <family val="2"/>
      </rPr>
      <t xml:space="preserve"> of a given text. </t>
    </r>
  </si>
  <si>
    <t>7p</t>
  </si>
  <si>
    <r>
      <t>Text materials are inclusive and representative of a wide range of</t>
    </r>
    <r>
      <rPr>
        <b/>
        <sz val="12"/>
        <color rgb="FF000000"/>
        <rFont val="Calibri"/>
        <family val="2"/>
      </rPr>
      <t xml:space="preserve"> culturally diverse backgrounds</t>
    </r>
    <r>
      <rPr>
        <sz val="12"/>
        <color rgb="FF000000"/>
        <rFont val="Calibri"/>
        <family val="2"/>
      </rPr>
      <t xml:space="preserve"> and experiences. </t>
    </r>
  </si>
  <si>
    <t>7q</t>
  </si>
  <si>
    <r>
      <t xml:space="preserve">Materials include guidance for communication with </t>
    </r>
    <r>
      <rPr>
        <b/>
        <sz val="12"/>
        <rFont val="Calibri"/>
        <family val="2"/>
      </rPr>
      <t xml:space="preserve">parents </t>
    </r>
    <r>
      <rPr>
        <sz val="12"/>
        <rFont val="Calibri"/>
        <family val="2"/>
      </rPr>
      <t>and materials for at-home connection. </t>
    </r>
  </si>
  <si>
    <t>7r</t>
  </si>
  <si>
    <r>
      <t xml:space="preserve">Materials include regular opportunities and tools for </t>
    </r>
    <r>
      <rPr>
        <b/>
        <sz val="12"/>
        <rFont val="Calibri"/>
        <family val="2"/>
      </rPr>
      <t xml:space="preserve">students </t>
    </r>
    <r>
      <rPr>
        <sz val="12"/>
        <rFont val="Calibri"/>
        <family val="2"/>
      </rPr>
      <t xml:space="preserve">to receive immediate </t>
    </r>
    <r>
      <rPr>
        <b/>
        <sz val="12"/>
        <rFont val="Calibri"/>
        <family val="2"/>
      </rPr>
      <t>corrective feedback.</t>
    </r>
    <r>
      <rPr>
        <sz val="12"/>
        <rFont val="Calibri"/>
        <family val="2"/>
      </rPr>
      <t> </t>
    </r>
  </si>
  <si>
    <t>7s</t>
  </si>
  <si>
    <r>
      <t xml:space="preserve">Materials include tools for </t>
    </r>
    <r>
      <rPr>
        <b/>
        <sz val="12"/>
        <rFont val="Calibri"/>
        <family val="2"/>
      </rPr>
      <t>tracking and communicating</t>
    </r>
    <r>
      <rPr>
        <sz val="12"/>
        <rFont val="Calibri"/>
        <family val="2"/>
      </rPr>
      <t xml:space="preserve"> </t>
    </r>
    <r>
      <rPr>
        <b/>
        <sz val="12"/>
        <rFont val="Calibri"/>
        <family val="2"/>
      </rPr>
      <t xml:space="preserve">progress </t>
    </r>
    <r>
      <rPr>
        <sz val="12"/>
        <rFont val="Calibri"/>
        <family val="2"/>
      </rPr>
      <t>within the program. </t>
    </r>
  </si>
  <si>
    <t>7t</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</si>
  <si>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t>
    </r>
  </si>
  <si>
    <t>7u</t>
  </si>
  <si>
    <r>
      <t xml:space="preserve">Comprehension instruction is linked to </t>
    </r>
    <r>
      <rPr>
        <b/>
        <sz val="12"/>
        <color rgb="FF000000"/>
        <rFont val="Calibri"/>
        <family val="2"/>
      </rPr>
      <t xml:space="preserve">assessment </t>
    </r>
    <r>
      <rPr>
        <sz val="12"/>
        <color rgb="FF000000"/>
        <rFont val="Calibri"/>
        <family val="2"/>
      </rPr>
      <t>data. </t>
    </r>
  </si>
  <si>
    <t>This program meets expectations for Text Reading for Comprehension and received a score of 17 out of 21 total points. Blueprint for Intervention: Comprehension is systematically organized around seven comprehension processes: Connecting, Questioning, Predicting, Imaging, Inferring, Determining Importance, and Synthesizing. These processes are intentionally sequenced to increase in complexity toward higher-level thinking in text, including a process for determining the “gist” during text reading (Determining Importance). Spiral lessons to integrate multiple processes appear after Process 3, Process 5, and Process 7 (explained in the teacher’s manual, p. 14). Program materials include a range of text types, with balanced representation of fiction and nonfiction in each set of process lessons. An Activating Background Knowledge activity is presented with images prior to text reading, and students who are not yet proficient readers are supported with read aloud during the demonstration and guided practice components. The program develops content knowledge with a range of non-fiction science and history text topics. In addition to explicit instruction provided for the Questioning process, students are invited to answer questions and talk to a partner throughout the program. Students also write regularly, completing the process maps to apply their thinking during text reading. Teachers are directed to monitor student responses for common misunderstandings (e.g. unrelated connections, teacher’s manual, p. 20) and to use the prompt list provided to scaffold student responses. Student progress can be tracked using the assessments and rubrics provided for each process. 
Points were not received in the following areas:  language structures, morphology, text that represents cultural diversity, and communication with parents. Explicit instruction is not provided in language structures, word analysis, or morphology. While some photographs and names in the texts feature cultural and ethnic diversity (e.g., photo in Lunchtime at School, Thomas and Ramón in The Test), evidence of meaningful and intentional representation of diverse cultures and experiences is insufficient. No materials are found to facilitate parent connections.</t>
  </si>
  <si>
    <t>Subtotal (21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</si>
  <si>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</si>
  <si>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</si>
  <si>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</si>
  <si>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</si>
  <si>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</si>
  <si>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Yes</t>
  </si>
  <si>
    <t>Teacher facing PDFs are provided</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</si>
  <si>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</si>
  <si>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</si>
  <si>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</si>
  <si>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</si>
  <si>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</si>
  <si>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</si>
  <si>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All images use Alt text tags (i.e., alternative text)</t>
  </si>
  <si>
    <t>Includes captions and subtitles (video) </t>
  </si>
  <si>
    <t>Includes flash accessibility functions (SWF) </t>
  </si>
  <si>
    <t>Includes functionality that provides accessibility </t>
  </si>
  <si>
    <t>Complies with W3C Recommendations for web page </t>
  </si>
  <si>
    <t>The company conducted a VPAT analysis w/ an external provider that rated us at the AA level with the following exceptions based on the intended use of our digital offering and the instructional strategies that are accessed through our customer portal and One95 Literacy Platform or website. These factors include:
• The curriculum is intended to be teacher led and is not meant for individual student study.
• The method of instruction is dependent on visual acuity and vocal practice.
• The targeted student audience is early learning in grades K-3 and requires a hands-on instructional method.</t>
  </si>
  <si>
    <t>Is a 508 compliant website </t>
  </si>
  <si>
    <t>See the answer above for W3C recommendations. Note for both these standards we continue to update and refine.</t>
  </si>
  <si>
    <t>Available in the National Accessible Instructional Materials Standard (NIMAS) Format – Accessible XML </t>
  </si>
  <si>
    <t>All the 95 Percent Group workbooks are available through NIMAC.</t>
  </si>
  <si>
    <t>Complies with National Center for Accessible Media (NCAM) Guidelines for Movies, Web and Multimedia </t>
  </si>
  <si>
    <t>Other: If the program includes audio/video cassettes, DVD/DVD-ROM or Blue-ray Disk, materials comply with production standards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</si>
  <si>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</si>
  <si>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</si>
  <si>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</si>
  <si>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 xml:space="preserve">Meets Expectations: </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</si>
  <si>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</si>
  <si>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</si>
  <si>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</si>
  <si>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</si>
  <si>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</si>
  <si>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</si>
  <si>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</si>
  <si>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</si>
  <si>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</si>
  <si>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</si>
  <si>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</si>
  <si>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Text Reading for Comprehension</t>
  </si>
  <si>
    <t>out of 21</t>
  </si>
  <si>
    <t xml:space="preserve"> 17 - 21 points = Meets Expectations 
 0 - 16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</si>
</sst>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sz val="12"/>
      <name val="Calibri"/>
      <family val="2"/>
      <scheme val="minor"/>
    </font>
    <font>
      <u/>
      <sz val="11"/>
      <color theme="10"/>
      <name val="Calibri"/>
      <family val="2"/>
      <scheme val="minor"/>
    </font>
    <font>
      <sz val="12"/>
      <color theme="0"/>
      <name val="Calibri"/>
      <family val="2"/>
      <scheme val="minor"/>
    </font>
    <font>
      <b/>
      <u/>
      <sz val="12"/>
      <color theme="1"/>
      <name val="Calibri (Body)"/>
    </font>
    <font>
      <sz val="12"/>
      <color theme="1"/>
      <name val="Calibri (Body)"/>
    </font>
    <font>
      <sz val="12"/>
      <name val="Calibri"/>
      <family val="2"/>
    </font>
    <font>
      <b/>
      <sz val="12"/>
      <name val="Calibri"/>
      <family val="2"/>
    </font>
    <font>
      <sz val="12"/>
      <color rgb="FF333333"/>
      <name val="Calibri"/>
      <family val="2"/>
    </font>
    <font>
      <b/>
      <sz val="12"/>
      <color rgb="FF333333"/>
      <name val="Calibri"/>
      <family val="2"/>
    </font>
    <font>
      <u/>
      <sz val="12"/>
      <color theme="10"/>
      <name val="Calibri"/>
      <family val="2"/>
      <scheme val="minor"/>
    </font>
    <font>
      <sz val="12"/>
      <name val="Calibri (Body)"/>
    </font>
    <font>
      <sz val="12"/>
      <name val="Arial"/>
      <family val="2"/>
    </font>
    <font>
      <b/>
      <sz val="12"/>
      <color rgb="FF000000"/>
      <name val="Calibri"/>
    </font>
    <font>
      <sz val="12"/>
      <color rgb="FF000000"/>
      <name val="Calibri"/>
    </font>
    <font>
      <sz val="12"/>
      <color theme="1"/>
      <name val="Calibri"/>
      <family val="2"/>
      <scheme val="major"/>
    </font>
    <font>
      <b/>
      <u/>
      <sz val="12"/>
      <color theme="1"/>
      <name val="Calibri"/>
      <family val="2"/>
      <scheme val="major"/>
    </font>
    <font>
      <b/>
      <u/>
      <sz val="12"/>
      <color rgb="FF000000"/>
      <name val="Calibri"/>
      <scheme val="major"/>
    </font>
    <font>
      <sz val="12"/>
      <color rgb="FF000000"/>
      <name val="Calibri"/>
      <scheme val="major"/>
    </font>
  </fonts>
  <fills count="9">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D9EAD3"/>
        <bgColor indexed="64"/>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6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right/>
      <top/>
      <bottom style="thin">
        <color rgb="FF000000"/>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medium">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s>
  <cellStyleXfs count="3">
    <xf numFmtId="0" fontId="0" fillId="0" borderId="0"/>
    <xf numFmtId="0" fontId="3" fillId="0" borderId="0"/>
    <xf numFmtId="0" fontId="12" fillId="0" borderId="0" applyNumberFormat="0" applyFill="0" applyBorder="0" applyAlignment="0" applyProtection="0"/>
  </cellStyleXfs>
  <cellXfs count="176">
    <xf numFmtId="0" fontId="0" fillId="0" borderId="0" xfId="0"/>
    <xf numFmtId="0" fontId="6" fillId="0" borderId="0" xfId="1" applyFont="1" applyAlignment="1">
      <alignment horizontal="left" vertical="center"/>
    </xf>
    <xf numFmtId="0" fontId="7" fillId="0" borderId="0" xfId="1" applyFont="1" applyAlignment="1">
      <alignment vertical="center" wrapText="1"/>
    </xf>
    <xf numFmtId="0" fontId="4" fillId="2" borderId="22" xfId="1" applyFont="1" applyFill="1" applyBorder="1" applyAlignment="1">
      <alignment horizontal="center" vertical="center"/>
    </xf>
    <xf numFmtId="0" fontId="4" fillId="2" borderId="22" xfId="1" applyFont="1" applyFill="1" applyBorder="1" applyAlignment="1">
      <alignment horizontal="center" vertical="center" wrapText="1"/>
    </xf>
    <xf numFmtId="0" fontId="6" fillId="5" borderId="11" xfId="1" applyFont="1" applyFill="1" applyBorder="1" applyAlignment="1">
      <alignment vertical="center" wrapText="1"/>
    </xf>
    <xf numFmtId="0" fontId="7" fillId="5" borderId="1" xfId="1" applyFont="1" applyFill="1" applyBorder="1" applyAlignment="1">
      <alignment horizontal="center"/>
    </xf>
    <xf numFmtId="0" fontId="6" fillId="5" borderId="2" xfId="1" applyFont="1" applyFill="1" applyBorder="1" applyAlignment="1">
      <alignment horizontal="center"/>
    </xf>
    <xf numFmtId="0" fontId="6" fillId="5" borderId="22" xfId="1" applyFont="1" applyFill="1" applyBorder="1" applyAlignment="1">
      <alignment horizontal="center" wrapText="1"/>
    </xf>
    <xf numFmtId="0" fontId="4" fillId="4" borderId="3" xfId="0" applyFont="1" applyFill="1" applyBorder="1" applyAlignment="1">
      <alignment horizontal="center" vertical="center"/>
    </xf>
    <xf numFmtId="0" fontId="2" fillId="0" borderId="0" xfId="0" applyFont="1"/>
    <xf numFmtId="0" fontId="2" fillId="0" borderId="0" xfId="1" applyFont="1" applyAlignment="1">
      <alignment horizontal="center" vertical="center"/>
    </xf>
    <xf numFmtId="0" fontId="10" fillId="6" borderId="1" xfId="1" applyFont="1" applyFill="1" applyBorder="1" applyAlignment="1">
      <alignment horizontal="center" vertical="top" wrapText="1"/>
    </xf>
    <xf numFmtId="0" fontId="10" fillId="6" borderId="48" xfId="1" applyFont="1" applyFill="1" applyBorder="1" applyAlignment="1">
      <alignment horizontal="center" vertical="top"/>
    </xf>
    <xf numFmtId="0" fontId="5" fillId="0" borderId="22" xfId="0" applyFont="1" applyBorder="1" applyAlignment="1">
      <alignment horizontal="center" vertical="center" wrapText="1"/>
    </xf>
    <xf numFmtId="0" fontId="13" fillId="0" borderId="0" xfId="0" applyFont="1"/>
    <xf numFmtId="0" fontId="13" fillId="2" borderId="0" xfId="0" applyFont="1" applyFill="1"/>
    <xf numFmtId="0" fontId="2" fillId="0" borderId="0" xfId="1" applyFont="1"/>
    <xf numFmtId="0" fontId="2" fillId="0" borderId="0" xfId="1" applyFont="1" applyAlignment="1">
      <alignment vertical="center"/>
    </xf>
    <xf numFmtId="0" fontId="5" fillId="0" borderId="31" xfId="1" applyFont="1" applyBorder="1" applyAlignment="1">
      <alignment horizontal="center" vertical="center" wrapText="1"/>
    </xf>
    <xf numFmtId="0" fontId="5" fillId="0" borderId="22" xfId="1" applyFont="1" applyBorder="1" applyAlignment="1">
      <alignment horizontal="center" vertical="center" wrapText="1"/>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4" fillId="4" borderId="4" xfId="0" applyFont="1" applyFill="1" applyBorder="1" applyAlignment="1">
      <alignment horizontal="center" vertical="center"/>
    </xf>
    <xf numFmtId="0" fontId="5" fillId="0" borderId="0" xfId="0" applyFont="1" applyAlignment="1">
      <alignment vertical="center"/>
    </xf>
    <xf numFmtId="0" fontId="4" fillId="4" borderId="29" xfId="0" applyFont="1" applyFill="1" applyBorder="1" applyAlignment="1">
      <alignment horizontal="center" vertical="center" wrapText="1"/>
    </xf>
    <xf numFmtId="0" fontId="2" fillId="0" borderId="0" xfId="1" applyFont="1" applyAlignment="1">
      <alignment vertical="top" wrapText="1"/>
    </xf>
    <xf numFmtId="0" fontId="22" fillId="0" borderId="46" xfId="0" applyFont="1" applyBorder="1" applyAlignment="1">
      <alignment wrapText="1"/>
    </xf>
    <xf numFmtId="0" fontId="22" fillId="0" borderId="4" xfId="0" applyFont="1" applyBorder="1" applyAlignment="1">
      <alignment wrapText="1"/>
    </xf>
    <xf numFmtId="0" fontId="22" fillId="0" borderId="40" xfId="0" applyFont="1" applyBorder="1" applyAlignment="1">
      <alignment wrapText="1"/>
    </xf>
    <xf numFmtId="0" fontId="22" fillId="0" borderId="1" xfId="0" applyFont="1" applyBorder="1" applyAlignment="1">
      <alignment wrapText="1"/>
    </xf>
    <xf numFmtId="0" fontId="22" fillId="0" borderId="42" xfId="0" applyFont="1" applyBorder="1" applyAlignment="1">
      <alignment wrapText="1"/>
    </xf>
    <xf numFmtId="0" fontId="22" fillId="0" borderId="49" xfId="0" applyFont="1" applyBorder="1" applyAlignment="1">
      <alignment wrapText="1"/>
    </xf>
    <xf numFmtId="0" fontId="7" fillId="0" borderId="0" xfId="1" applyFont="1" applyAlignment="1">
      <alignment horizontal="center"/>
    </xf>
    <xf numFmtId="0" fontId="2" fillId="0" borderId="0" xfId="0" applyFont="1" applyAlignment="1">
      <alignment horizontal="center" wrapText="1"/>
    </xf>
    <xf numFmtId="0" fontId="2" fillId="0" borderId="0" xfId="1" applyFont="1" applyAlignment="1">
      <alignment horizontal="center" vertical="center" wrapText="1"/>
    </xf>
    <xf numFmtId="0" fontId="10" fillId="6" borderId="41" xfId="1" applyFont="1" applyFill="1" applyBorder="1" applyAlignment="1">
      <alignment horizontal="center" vertical="top" wrapText="1"/>
    </xf>
    <xf numFmtId="0" fontId="6" fillId="0" borderId="57" xfId="1" applyFont="1" applyBorder="1" applyAlignment="1">
      <alignment vertical="center" wrapText="1"/>
    </xf>
    <xf numFmtId="0" fontId="7" fillId="0" borderId="58" xfId="1" applyFont="1" applyBorder="1" applyAlignment="1">
      <alignment horizontal="center"/>
    </xf>
    <xf numFmtId="0" fontId="6" fillId="7" borderId="59" xfId="1" applyFont="1" applyFill="1" applyBorder="1" applyAlignment="1">
      <alignment horizontal="center"/>
    </xf>
    <xf numFmtId="0" fontId="6" fillId="0" borderId="13" xfId="1" applyFont="1" applyBorder="1" applyAlignment="1">
      <alignment horizontal="center" wrapText="1"/>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0" applyFont="1" applyAlignment="1">
      <alignment horizontal="left" vertical="top" wrapText="1"/>
    </xf>
    <xf numFmtId="0" fontId="11" fillId="0" borderId="47" xfId="1" applyFont="1" applyBorder="1" applyAlignment="1">
      <alignment horizontal="left" vertical="center" wrapText="1"/>
    </xf>
    <xf numFmtId="0" fontId="1" fillId="0" borderId="0" xfId="1" applyFont="1"/>
    <xf numFmtId="0" fontId="1" fillId="0" borderId="0" xfId="0" applyFont="1" applyAlignment="1">
      <alignment horizontal="center" wrapText="1"/>
    </xf>
    <xf numFmtId="0" fontId="1" fillId="0" borderId="0" xfId="1" applyFont="1" applyAlignment="1">
      <alignment vertical="center"/>
    </xf>
    <xf numFmtId="0" fontId="1" fillId="5" borderId="22" xfId="1" applyFont="1" applyFill="1" applyBorder="1" applyAlignment="1">
      <alignment horizontal="center" vertical="center"/>
    </xf>
    <xf numFmtId="0" fontId="1" fillId="0" borderId="22" xfId="1" applyFont="1" applyBorder="1" applyAlignment="1">
      <alignment horizontal="center" vertical="center" wrapText="1"/>
    </xf>
    <xf numFmtId="0" fontId="1" fillId="0" borderId="22" xfId="1" applyFont="1" applyBorder="1" applyAlignment="1">
      <alignment horizontal="center" vertical="center"/>
    </xf>
    <xf numFmtId="0" fontId="1" fillId="0" borderId="31" xfId="1" applyFont="1" applyBorder="1" applyAlignment="1">
      <alignment horizontal="center" vertical="center"/>
    </xf>
    <xf numFmtId="0" fontId="1" fillId="0" borderId="31" xfId="1" applyFont="1" applyBorder="1" applyAlignment="1">
      <alignment horizontal="center" vertical="center" wrapText="1"/>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0" xfId="1" applyFont="1" applyAlignment="1">
      <alignment wrapText="1"/>
    </xf>
    <xf numFmtId="0" fontId="1" fillId="0" borderId="0" xfId="0" applyFont="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2" xfId="0" applyFont="1" applyBorder="1" applyAlignment="1">
      <alignment horizontal="center" vertical="center"/>
    </xf>
    <xf numFmtId="0" fontId="1" fillId="0" borderId="28" xfId="0" applyFont="1" applyBorder="1" applyAlignment="1">
      <alignment horizontal="center" wrapText="1"/>
    </xf>
    <xf numFmtId="0" fontId="1" fillId="0" borderId="44" xfId="1" applyFont="1" applyBorder="1" applyAlignment="1">
      <alignment vertical="center" wrapText="1"/>
    </xf>
    <xf numFmtId="0" fontId="1" fillId="0" borderId="44" xfId="1" applyFont="1" applyBorder="1" applyAlignment="1">
      <alignment horizontal="left" vertical="center" wrapText="1"/>
    </xf>
    <xf numFmtId="0" fontId="1" fillId="0" borderId="44" xfId="1" applyFont="1" applyBorder="1" applyAlignment="1">
      <alignment horizontal="left" vertical="top" wrapText="1"/>
    </xf>
    <xf numFmtId="0" fontId="1" fillId="0" borderId="44" xfId="1" applyFont="1" applyBorder="1" applyAlignment="1">
      <alignment wrapText="1"/>
    </xf>
    <xf numFmtId="0" fontId="1" fillId="0" borderId="45" xfId="1" applyFont="1" applyBorder="1" applyAlignment="1">
      <alignment wrapText="1"/>
    </xf>
    <xf numFmtId="0" fontId="1" fillId="5" borderId="27" xfId="1" applyFont="1" applyFill="1" applyBorder="1" applyAlignment="1">
      <alignment horizontal="center" vertical="center"/>
    </xf>
    <xf numFmtId="0" fontId="1" fillId="0" borderId="30" xfId="1" applyFont="1" applyBorder="1" applyAlignment="1">
      <alignment horizontal="center" vertical="center"/>
    </xf>
    <xf numFmtId="0" fontId="5" fillId="0" borderId="0" xfId="1" applyFont="1" applyAlignment="1">
      <alignment horizontal="center" vertical="center" wrapText="1"/>
    </xf>
    <xf numFmtId="0" fontId="1" fillId="0" borderId="0" xfId="0" applyFont="1"/>
    <xf numFmtId="0" fontId="7" fillId="0" borderId="6" xfId="0" applyFont="1" applyBorder="1" applyAlignment="1">
      <alignment wrapText="1"/>
    </xf>
    <xf numFmtId="0" fontId="1" fillId="0" borderId="0" xfId="1" applyFont="1" applyAlignment="1">
      <alignment vertical="top" wrapText="1"/>
    </xf>
    <xf numFmtId="0" fontId="1" fillId="0" borderId="0" xfId="1" applyFont="1" applyAlignment="1">
      <alignment horizontal="center"/>
    </xf>
    <xf numFmtId="0" fontId="8" fillId="0" borderId="9" xfId="0" applyFont="1" applyBorder="1" applyAlignment="1">
      <alignment vertical="top" wrapText="1"/>
    </xf>
    <xf numFmtId="0" fontId="18" fillId="0" borderId="9" xfId="0" applyFont="1" applyBorder="1" applyAlignment="1">
      <alignment vertical="top" wrapText="1"/>
    </xf>
    <xf numFmtId="0" fontId="17" fillId="0" borderId="9" xfId="0" applyFont="1" applyBorder="1" applyAlignment="1">
      <alignment vertical="top" wrapText="1"/>
    </xf>
    <xf numFmtId="0" fontId="16" fillId="0" borderId="9" xfId="0" applyFont="1" applyBorder="1" applyAlignment="1">
      <alignment vertical="top" wrapText="1"/>
    </xf>
    <xf numFmtId="0" fontId="8" fillId="5" borderId="1" xfId="0" applyFont="1" applyFill="1" applyBorder="1" applyAlignment="1">
      <alignment vertical="top" wrapText="1"/>
    </xf>
    <xf numFmtId="0" fontId="16" fillId="0" borderId="1" xfId="0" applyFont="1" applyBorder="1" applyAlignment="1">
      <alignment vertical="top" wrapText="1"/>
    </xf>
    <xf numFmtId="0" fontId="8" fillId="0" borderId="1" xfId="0" applyFont="1" applyBorder="1" applyAlignment="1">
      <alignment vertical="top" wrapText="1"/>
    </xf>
    <xf numFmtId="0" fontId="17" fillId="0" borderId="1" xfId="0" applyFont="1" applyBorder="1" applyAlignment="1">
      <alignment vertical="top" wrapText="1"/>
    </xf>
    <xf numFmtId="0" fontId="1" fillId="0" borderId="63" xfId="1" applyFont="1" applyBorder="1" applyAlignment="1">
      <alignment horizontal="center" vertical="center"/>
    </xf>
    <xf numFmtId="0" fontId="16" fillId="0" borderId="33" xfId="0" applyFont="1" applyBorder="1" applyAlignment="1">
      <alignment vertical="top" wrapText="1"/>
    </xf>
    <xf numFmtId="0" fontId="1" fillId="0" borderId="63" xfId="1" applyFont="1" applyBorder="1" applyAlignment="1">
      <alignment horizontal="center" vertical="center" wrapText="1"/>
    </xf>
    <xf numFmtId="0" fontId="16" fillId="0" borderId="0" xfId="0" applyFont="1" applyAlignment="1">
      <alignment vertical="top" wrapText="1"/>
    </xf>
    <xf numFmtId="0" fontId="1" fillId="0" borderId="0" xfId="0" applyFont="1" applyAlignment="1">
      <alignment horizontal="center" vertical="center"/>
    </xf>
    <xf numFmtId="0" fontId="8" fillId="0" borderId="64" xfId="0" applyFont="1" applyBorder="1" applyAlignment="1">
      <alignment vertical="top" wrapText="1"/>
    </xf>
    <xf numFmtId="0" fontId="1" fillId="0" borderId="65" xfId="0" applyFont="1" applyBorder="1" applyAlignment="1">
      <alignment horizontal="center" vertical="center" wrapText="1"/>
    </xf>
    <xf numFmtId="0" fontId="1" fillId="0" borderId="0" xfId="1" applyFont="1" applyAlignment="1">
      <alignment vertical="top"/>
    </xf>
    <xf numFmtId="0" fontId="4" fillId="2" borderId="66" xfId="1" applyFont="1" applyFill="1" applyBorder="1" applyAlignment="1">
      <alignment vertical="center" wrapText="1"/>
    </xf>
    <xf numFmtId="0" fontId="4" fillId="2" borderId="67" xfId="1" applyFont="1" applyFill="1" applyBorder="1" applyAlignment="1">
      <alignment horizontal="center" vertical="center" wrapText="1"/>
    </xf>
    <xf numFmtId="0" fontId="4" fillId="2" borderId="68" xfId="1" applyFont="1" applyFill="1" applyBorder="1" applyAlignment="1">
      <alignment horizontal="center" vertical="center" wrapText="1"/>
    </xf>
    <xf numFmtId="0" fontId="4" fillId="2" borderId="27" xfId="1" applyFont="1" applyFill="1" applyBorder="1" applyAlignment="1">
      <alignment horizontal="center" vertical="center"/>
    </xf>
    <xf numFmtId="0" fontId="13" fillId="2" borderId="0" xfId="1" applyFont="1" applyFill="1"/>
    <xf numFmtId="0" fontId="8" fillId="0" borderId="14" xfId="1" applyFont="1" applyBorder="1" applyAlignment="1">
      <alignment vertical="center" wrapText="1"/>
    </xf>
    <xf numFmtId="0" fontId="1" fillId="0" borderId="15" xfId="1" applyFont="1" applyBorder="1" applyAlignment="1">
      <alignment vertical="center" wrapText="1"/>
    </xf>
    <xf numFmtId="0" fontId="1" fillId="0" borderId="16" xfId="1" applyFont="1" applyBorder="1" applyAlignment="1">
      <alignment vertical="center" wrapText="1"/>
    </xf>
    <xf numFmtId="0" fontId="9" fillId="0" borderId="14" xfId="1" applyFont="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4" fillId="2" borderId="23"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10" fillId="6" borderId="26" xfId="1" applyFont="1" applyFill="1" applyBorder="1" applyAlignment="1">
      <alignment horizontal="center"/>
    </xf>
    <xf numFmtId="0" fontId="10" fillId="6" borderId="0" xfId="1" applyFont="1" applyFill="1" applyAlignment="1">
      <alignment horizontal="center"/>
    </xf>
    <xf numFmtId="0" fontId="10" fillId="6" borderId="17" xfId="1" applyFont="1" applyFill="1" applyBorder="1" applyAlignment="1">
      <alignment horizontal="center"/>
    </xf>
    <xf numFmtId="0" fontId="10" fillId="6" borderId="18" xfId="1" applyFont="1" applyFill="1" applyBorder="1" applyAlignment="1">
      <alignment horizontal="center" vertical="top"/>
    </xf>
    <xf numFmtId="0" fontId="10" fillId="6" borderId="12" xfId="1" applyFont="1" applyFill="1" applyBorder="1" applyAlignment="1">
      <alignment horizontal="center" vertical="top"/>
    </xf>
    <xf numFmtId="0" fontId="10" fillId="6" borderId="19" xfId="1" applyFont="1" applyFill="1" applyBorder="1" applyAlignment="1">
      <alignment horizontal="center" vertical="top"/>
    </xf>
    <xf numFmtId="0" fontId="8" fillId="0" borderId="14" xfId="1" applyFont="1" applyBorder="1" applyAlignment="1">
      <alignment horizontal="left" vertical="center" wrapText="1"/>
    </xf>
    <xf numFmtId="0" fontId="1" fillId="0" borderId="15" xfId="1" applyFont="1" applyBorder="1" applyAlignment="1">
      <alignment horizontal="left" vertical="center" wrapText="1"/>
    </xf>
    <xf numFmtId="0" fontId="1" fillId="0" borderId="16" xfId="1" applyFont="1" applyBorder="1" applyAlignment="1">
      <alignment horizontal="left"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8" borderId="2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21" xfId="0" applyFont="1" applyBorder="1" applyAlignment="1">
      <alignment horizontal="left"/>
    </xf>
    <xf numFmtId="0" fontId="7" fillId="0" borderId="0" xfId="0" applyFont="1" applyAlignment="1">
      <alignment horizontal="left"/>
    </xf>
    <xf numFmtId="0" fontId="8" fillId="0" borderId="21"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5" fillId="6" borderId="9" xfId="1" applyFont="1" applyFill="1" applyBorder="1" applyAlignment="1">
      <alignment horizontal="center" vertical="center"/>
    </xf>
    <xf numFmtId="0" fontId="5" fillId="6" borderId="10" xfId="1" applyFont="1" applyFill="1" applyBorder="1" applyAlignment="1">
      <alignment horizontal="center" vertical="center"/>
    </xf>
    <xf numFmtId="0" fontId="5" fillId="6" borderId="60" xfId="1" applyFont="1" applyFill="1" applyBorder="1" applyAlignment="1">
      <alignment horizontal="center" vertical="center"/>
    </xf>
    <xf numFmtId="0" fontId="9" fillId="0" borderId="32"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28" fillId="0" borderId="32" xfId="1" applyFont="1" applyBorder="1" applyAlignment="1">
      <alignment horizontal="left" vertical="top" wrapText="1"/>
    </xf>
    <xf numFmtId="0" fontId="25" fillId="0" borderId="0" xfId="1" applyFont="1" applyAlignment="1">
      <alignment horizontal="left" vertical="top" wrapText="1"/>
    </xf>
    <xf numFmtId="0" fontId="25" fillId="0" borderId="6" xfId="1" applyFont="1" applyBorder="1" applyAlignment="1">
      <alignment horizontal="left" vertical="top" wrapText="1"/>
    </xf>
    <xf numFmtId="0" fontId="25" fillId="0" borderId="61" xfId="1" applyFont="1" applyBorder="1" applyAlignment="1">
      <alignment horizontal="left" vertical="top" wrapText="1"/>
    </xf>
    <xf numFmtId="0" fontId="25" fillId="0" borderId="7" xfId="1" applyFont="1" applyBorder="1" applyAlignment="1">
      <alignment horizontal="left" vertical="top" wrapText="1"/>
    </xf>
    <xf numFmtId="0" fontId="25" fillId="0" borderId="5" xfId="1" applyFont="1" applyBorder="1" applyAlignment="1">
      <alignment horizontal="left" vertical="top" wrapText="1"/>
    </xf>
    <xf numFmtId="0" fontId="4" fillId="8" borderId="62" xfId="0" applyFont="1" applyFill="1" applyBorder="1" applyAlignment="1">
      <alignment horizontal="center" vertical="center" wrapText="1"/>
    </xf>
    <xf numFmtId="0" fontId="7" fillId="0" borderId="29" xfId="0" applyFont="1" applyBorder="1" applyAlignment="1">
      <alignment horizontal="left" vertical="center" wrapText="1"/>
    </xf>
    <xf numFmtId="0" fontId="1" fillId="0" borderId="32" xfId="1" applyFont="1" applyBorder="1" applyAlignment="1">
      <alignment horizontal="left" vertical="top" wrapText="1"/>
    </xf>
    <xf numFmtId="0" fontId="1" fillId="0" borderId="0" xfId="1" applyFont="1" applyAlignment="1">
      <alignment horizontal="left" vertical="top" wrapText="1"/>
    </xf>
    <xf numFmtId="0" fontId="1" fillId="0" borderId="29" xfId="1" applyFont="1" applyBorder="1" applyAlignment="1">
      <alignment horizontal="left" vertical="top" wrapText="1"/>
    </xf>
    <xf numFmtId="0" fontId="9" fillId="0" borderId="29" xfId="0" applyFont="1" applyBorder="1" applyAlignment="1">
      <alignment horizontal="left" vertical="top" wrapText="1"/>
    </xf>
    <xf numFmtId="0" fontId="8" fillId="0" borderId="0" xfId="0" applyFont="1" applyAlignment="1">
      <alignment horizontal="left" vertical="center" wrapText="1"/>
    </xf>
    <xf numFmtId="0" fontId="8" fillId="0" borderId="29" xfId="0" applyFont="1" applyBorder="1" applyAlignment="1">
      <alignment horizontal="left" vertical="center" wrapText="1"/>
    </xf>
    <xf numFmtId="0" fontId="4" fillId="2" borderId="34" xfId="1" applyFont="1" applyFill="1" applyBorder="1" applyAlignment="1">
      <alignment horizontal="center" vertical="center"/>
    </xf>
    <xf numFmtId="0" fontId="4" fillId="2" borderId="43" xfId="1" applyFont="1" applyFill="1" applyBorder="1" applyAlignment="1">
      <alignment horizontal="center" vertical="center"/>
    </xf>
    <xf numFmtId="0" fontId="4" fillId="2" borderId="35" xfId="1" applyFont="1" applyFill="1" applyBorder="1" applyAlignment="1">
      <alignment horizontal="center" vertical="center"/>
    </xf>
    <xf numFmtId="0" fontId="10" fillId="6" borderId="36" xfId="1" applyFont="1" applyFill="1" applyBorder="1" applyAlignment="1">
      <alignment horizontal="center"/>
    </xf>
    <xf numFmtId="0" fontId="10" fillId="6" borderId="8" xfId="1" applyFont="1" applyFill="1" applyBorder="1" applyAlignment="1">
      <alignment horizontal="center"/>
    </xf>
    <xf numFmtId="0" fontId="10" fillId="6" borderId="37" xfId="1" applyFont="1" applyFill="1" applyBorder="1" applyAlignment="1">
      <alignment horizontal="center"/>
    </xf>
    <xf numFmtId="0" fontId="10" fillId="6" borderId="38" xfId="1" applyFont="1" applyFill="1" applyBorder="1" applyAlignment="1">
      <alignment horizontal="center" vertical="top"/>
    </xf>
    <xf numFmtId="0" fontId="10" fillId="6" borderId="0" xfId="1" applyFont="1" applyFill="1" applyAlignment="1">
      <alignment horizontal="center" vertical="top"/>
    </xf>
    <xf numFmtId="0" fontId="10" fillId="6" borderId="39" xfId="1" applyFont="1" applyFill="1" applyBorder="1" applyAlignment="1">
      <alignment horizontal="center" vertical="top"/>
    </xf>
    <xf numFmtId="0" fontId="20" fillId="0" borderId="46" xfId="2" applyFont="1" applyFill="1" applyBorder="1" applyAlignment="1">
      <alignment horizontal="left" vertical="top" wrapText="1"/>
    </xf>
    <xf numFmtId="0" fontId="20" fillId="0" borderId="33" xfId="2" applyFont="1" applyFill="1" applyBorder="1" applyAlignment="1">
      <alignment horizontal="left" vertical="top" wrapText="1"/>
    </xf>
    <xf numFmtId="0" fontId="20" fillId="0" borderId="47" xfId="2" applyFont="1" applyFill="1" applyBorder="1" applyAlignment="1">
      <alignment horizontal="left" vertical="top" wrapText="1"/>
    </xf>
    <xf numFmtId="0" fontId="24" fillId="0" borderId="26" xfId="1" applyFont="1" applyBorder="1" applyAlignment="1">
      <alignment vertical="center" wrapText="1"/>
    </xf>
    <xf numFmtId="0" fontId="6" fillId="0" borderId="0" xfId="1" applyFont="1" applyAlignment="1">
      <alignment vertical="center" wrapText="1"/>
    </xf>
    <xf numFmtId="0" fontId="6" fillId="0" borderId="17" xfId="1" applyFont="1" applyBorder="1" applyAlignment="1">
      <alignment vertical="center" wrapText="1"/>
    </xf>
    <xf numFmtId="0" fontId="4" fillId="3" borderId="50" xfId="1" applyFont="1" applyFill="1" applyBorder="1" applyAlignment="1">
      <alignment horizontal="center" vertical="center"/>
    </xf>
    <xf numFmtId="0" fontId="4" fillId="3" borderId="51" xfId="1" applyFont="1" applyFill="1" applyBorder="1" applyAlignment="1">
      <alignment horizontal="center" vertical="center"/>
    </xf>
    <xf numFmtId="0" fontId="4" fillId="3" borderId="52" xfId="1" applyFont="1" applyFill="1" applyBorder="1" applyAlignment="1">
      <alignment horizontal="center" vertical="center"/>
    </xf>
    <xf numFmtId="0" fontId="8" fillId="0" borderId="53" xfId="1" applyFont="1" applyBorder="1" applyAlignment="1">
      <alignment vertical="center" wrapText="1"/>
    </xf>
    <xf numFmtId="0" fontId="6" fillId="0" borderId="10" xfId="1" applyFont="1" applyBorder="1" applyAlignment="1">
      <alignment vertical="center" wrapText="1"/>
    </xf>
    <xf numFmtId="0" fontId="6" fillId="0" borderId="54" xfId="1" applyFont="1" applyBorder="1" applyAlignment="1">
      <alignment vertical="center" wrapText="1"/>
    </xf>
    <xf numFmtId="0" fontId="4" fillId="3" borderId="55" xfId="1" applyFont="1" applyFill="1" applyBorder="1" applyAlignment="1">
      <alignment vertical="center"/>
    </xf>
    <xf numFmtId="0" fontId="4" fillId="3" borderId="8" xfId="1" applyFont="1" applyFill="1" applyBorder="1" applyAlignment="1">
      <alignment vertical="center"/>
    </xf>
    <xf numFmtId="0" fontId="4" fillId="3" borderId="56" xfId="1" applyFont="1" applyFill="1" applyBorder="1" applyAlignment="1">
      <alignment vertical="center"/>
    </xf>
    <xf numFmtId="0" fontId="5" fillId="0" borderId="21" xfId="0" applyFont="1" applyBorder="1" applyAlignment="1"/>
    <xf numFmtId="0" fontId="5" fillId="0" borderId="0" xfId="0" applyFont="1" applyAlignment="1"/>
    <xf numFmtId="0" fontId="5" fillId="0" borderId="6" xfId="0" applyFont="1" applyBorder="1" applyAlignment="1"/>
    <xf numFmtId="0" fontId="7" fillId="0" borderId="21" xfId="0" applyFont="1" applyBorder="1" applyAlignment="1"/>
    <xf numFmtId="0" fontId="7" fillId="0" borderId="0" xfId="0" applyFont="1" applyAlignment="1"/>
    <xf numFmtId="0" fontId="7" fillId="0" borderId="29" xfId="0" applyFont="1" applyBorder="1" applyAlignment="1"/>
    <xf numFmtId="0" fontId="5" fillId="0" borderId="29" xfId="0" applyFont="1" applyBorder="1" applyAlignment="1"/>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D9EAD3"/>
      <color rgb="FFA2C9DC"/>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P14"/>
  <sheetViews>
    <sheetView showGridLines="0" topLeftCell="A5" workbookViewId="0">
      <selection activeCell="A14" sqref="A14"/>
    </sheetView>
  </sheetViews>
  <sheetFormatPr defaultColWidth="0" defaultRowHeight="15.75" customHeight="1" zeroHeight="1"/>
  <cols>
    <col min="1" max="15" width="8.85546875" style="17" customWidth="1"/>
    <col min="16" max="16384" width="0" style="17" hidden="1"/>
  </cols>
  <sheetData>
    <row r="1" spans="1:16" s="18" customFormat="1" ht="32.25" customHeight="1">
      <c r="A1" s="101" t="s">
        <v>0</v>
      </c>
      <c r="B1" s="102"/>
      <c r="C1" s="102"/>
      <c r="D1" s="102"/>
      <c r="E1" s="102"/>
      <c r="F1" s="102"/>
      <c r="G1" s="102"/>
      <c r="H1" s="102"/>
      <c r="I1" s="102"/>
      <c r="J1" s="102"/>
      <c r="K1" s="102"/>
      <c r="L1" s="102"/>
      <c r="M1" s="102"/>
      <c r="N1" s="102"/>
      <c r="O1" s="103"/>
      <c r="P1" s="48"/>
    </row>
    <row r="2" spans="1:16" ht="20.25" customHeight="1">
      <c r="A2" s="104" t="s">
        <v>1</v>
      </c>
      <c r="B2" s="105"/>
      <c r="C2" s="105"/>
      <c r="D2" s="105"/>
      <c r="E2" s="105"/>
      <c r="F2" s="105"/>
      <c r="G2" s="105"/>
      <c r="H2" s="105"/>
      <c r="I2" s="105"/>
      <c r="J2" s="105"/>
      <c r="K2" s="105"/>
      <c r="L2" s="105"/>
      <c r="M2" s="105"/>
      <c r="N2" s="105"/>
      <c r="O2" s="106"/>
      <c r="P2" s="46"/>
    </row>
    <row r="3" spans="1:16" s="23" customFormat="1" ht="20.25" customHeight="1">
      <c r="A3" s="107" t="s">
        <v>2</v>
      </c>
      <c r="B3" s="108"/>
      <c r="C3" s="108"/>
      <c r="D3" s="108"/>
      <c r="E3" s="108"/>
      <c r="F3" s="108"/>
      <c r="G3" s="108"/>
      <c r="H3" s="108"/>
      <c r="I3" s="108"/>
      <c r="J3" s="108"/>
      <c r="K3" s="108"/>
      <c r="L3" s="108"/>
      <c r="M3" s="108"/>
      <c r="N3" s="108"/>
      <c r="O3" s="109"/>
      <c r="P3" s="89"/>
    </row>
    <row r="4" spans="1:16" s="23" customFormat="1" ht="78.75" customHeight="1">
      <c r="A4" s="98" t="s">
        <v>3</v>
      </c>
      <c r="B4" s="99"/>
      <c r="C4" s="99"/>
      <c r="D4" s="99"/>
      <c r="E4" s="99"/>
      <c r="F4" s="99"/>
      <c r="G4" s="99"/>
      <c r="H4" s="99"/>
      <c r="I4" s="99"/>
      <c r="J4" s="99"/>
      <c r="K4" s="99"/>
      <c r="L4" s="99"/>
      <c r="M4" s="99"/>
      <c r="N4" s="99"/>
      <c r="O4" s="100"/>
      <c r="P4" s="89"/>
    </row>
    <row r="5" spans="1:16" ht="323.25" customHeight="1">
      <c r="A5" s="95" t="s">
        <v>4</v>
      </c>
      <c r="B5" s="96"/>
      <c r="C5" s="96"/>
      <c r="D5" s="96"/>
      <c r="E5" s="96"/>
      <c r="F5" s="96"/>
      <c r="G5" s="96"/>
      <c r="H5" s="96"/>
      <c r="I5" s="96"/>
      <c r="J5" s="96"/>
      <c r="K5" s="96"/>
      <c r="L5" s="96"/>
      <c r="M5" s="96"/>
      <c r="N5" s="96"/>
      <c r="O5" s="97"/>
      <c r="P5" s="46"/>
    </row>
    <row r="6" spans="1:16" ht="66" customHeight="1">
      <c r="A6" s="110" t="s">
        <v>5</v>
      </c>
      <c r="B6" s="111"/>
      <c r="C6" s="111"/>
      <c r="D6" s="111"/>
      <c r="E6" s="111"/>
      <c r="F6" s="111"/>
      <c r="G6" s="111"/>
      <c r="H6" s="111"/>
      <c r="I6" s="111"/>
      <c r="J6" s="111"/>
      <c r="K6" s="111"/>
      <c r="L6" s="111"/>
      <c r="M6" s="111"/>
      <c r="N6" s="111"/>
      <c r="O6" s="112"/>
      <c r="P6" s="46"/>
    </row>
    <row r="7" spans="1:16" ht="44.25" customHeight="1">
      <c r="A7" s="95" t="s">
        <v>6</v>
      </c>
      <c r="B7" s="96"/>
      <c r="C7" s="96"/>
      <c r="D7" s="96"/>
      <c r="E7" s="96"/>
      <c r="F7" s="96"/>
      <c r="G7" s="96"/>
      <c r="H7" s="96"/>
      <c r="I7" s="96"/>
      <c r="J7" s="96"/>
      <c r="K7" s="96"/>
      <c r="L7" s="96"/>
      <c r="M7" s="96"/>
      <c r="N7" s="96"/>
      <c r="O7" s="97"/>
      <c r="P7" s="46"/>
    </row>
    <row r="8" spans="1:16" ht="15.75" hidden="1" customHeight="1">
      <c r="A8" s="46"/>
      <c r="B8" s="46"/>
      <c r="C8" s="46"/>
      <c r="D8" s="46"/>
      <c r="E8" s="46"/>
      <c r="F8" s="46"/>
      <c r="G8" s="46"/>
      <c r="H8" s="46"/>
      <c r="I8" s="46"/>
      <c r="J8" s="46"/>
      <c r="K8" s="46"/>
      <c r="L8" s="46"/>
      <c r="M8" s="46"/>
      <c r="N8" s="46"/>
      <c r="O8" s="46"/>
      <c r="P8" s="46"/>
    </row>
    <row r="9" spans="1:16" ht="15.75" hidden="1" customHeight="1">
      <c r="A9" s="46"/>
      <c r="B9" s="46"/>
      <c r="C9" s="46"/>
      <c r="D9" s="46"/>
      <c r="E9" s="46"/>
      <c r="F9" s="46"/>
      <c r="G9" s="46"/>
      <c r="H9" s="46"/>
      <c r="I9" s="46"/>
      <c r="J9" s="46"/>
      <c r="K9" s="46"/>
      <c r="L9" s="46"/>
      <c r="M9" s="46"/>
      <c r="N9" s="46"/>
      <c r="O9" s="46"/>
      <c r="P9" s="46"/>
    </row>
    <row r="10" spans="1:16" ht="15.75" hidden="1" customHeight="1">
      <c r="A10" s="46"/>
      <c r="B10" s="46"/>
      <c r="C10" s="46"/>
      <c r="D10" s="46"/>
      <c r="E10" s="46"/>
      <c r="F10" s="46"/>
      <c r="G10" s="46"/>
      <c r="H10" s="46"/>
      <c r="I10" s="46"/>
      <c r="J10" s="46"/>
      <c r="K10" s="46"/>
      <c r="L10" s="46"/>
      <c r="M10" s="46"/>
      <c r="N10" s="46"/>
      <c r="O10" s="46"/>
      <c r="P10" s="46"/>
    </row>
    <row r="11" spans="1:16" ht="15.75" hidden="1" customHeight="1">
      <c r="A11" s="46"/>
      <c r="B11" s="46"/>
      <c r="C11" s="46"/>
      <c r="D11" s="46"/>
      <c r="E11" s="46"/>
      <c r="F11" s="46"/>
      <c r="G11" s="46"/>
      <c r="H11" s="46"/>
      <c r="I11" s="46"/>
      <c r="J11" s="46"/>
      <c r="K11" s="46"/>
      <c r="L11" s="46"/>
      <c r="M11" s="46"/>
      <c r="N11" s="46"/>
      <c r="O11" s="46"/>
      <c r="P11" s="46"/>
    </row>
    <row r="12" spans="1:16" ht="15.75" hidden="1" customHeight="1">
      <c r="A12" s="46"/>
      <c r="B12" s="46"/>
      <c r="C12" s="46"/>
      <c r="D12" s="46"/>
      <c r="E12" s="46"/>
      <c r="F12" s="46"/>
      <c r="G12" s="46"/>
      <c r="H12" s="46"/>
      <c r="I12" s="46"/>
      <c r="J12" s="46"/>
      <c r="K12" s="46"/>
      <c r="L12" s="46"/>
      <c r="M12" s="46"/>
      <c r="N12" s="46"/>
      <c r="O12" s="46"/>
      <c r="P12" s="46"/>
    </row>
    <row r="13" spans="1:16" ht="15.75" hidden="1" customHeight="1">
      <c r="A13" s="46"/>
      <c r="B13" s="46"/>
      <c r="C13" s="46"/>
      <c r="D13" s="46"/>
      <c r="E13" s="46"/>
      <c r="F13" s="46"/>
      <c r="G13" s="46"/>
      <c r="H13" s="46"/>
      <c r="I13" s="46"/>
      <c r="J13" s="46"/>
      <c r="K13" s="46"/>
      <c r="L13" s="46"/>
      <c r="M13" s="46"/>
      <c r="N13" s="46"/>
      <c r="O13" s="46"/>
      <c r="P13" s="46"/>
    </row>
    <row r="14" spans="1:16" ht="15.75" hidden="1" customHeight="1">
      <c r="A14" s="46"/>
      <c r="B14" s="46"/>
      <c r="C14" s="46"/>
      <c r="D14" s="46"/>
      <c r="E14" s="46"/>
      <c r="F14" s="46"/>
      <c r="G14" s="46"/>
      <c r="H14" s="46"/>
      <c r="I14" s="46"/>
      <c r="J14" s="46"/>
      <c r="K14" s="46"/>
      <c r="L14" s="46"/>
      <c r="M14" s="46"/>
      <c r="N14" s="46"/>
      <c r="O14" s="46"/>
      <c r="P14" s="46"/>
    </row>
  </sheetData>
  <mergeCells count="7">
    <mergeCell ref="A7:O7"/>
    <mergeCell ref="A4:O4"/>
    <mergeCell ref="A1:O1"/>
    <mergeCell ref="A2:O2"/>
    <mergeCell ref="A3:O3"/>
    <mergeCell ref="A5:O5"/>
    <mergeCell ref="A6:O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CS74"/>
  <sheetViews>
    <sheetView showGridLines="0" zoomScale="90" zoomScaleNormal="90" workbookViewId="0">
      <selection activeCell="A10" sqref="A10:XFD10"/>
    </sheetView>
  </sheetViews>
  <sheetFormatPr defaultColWidth="0" defaultRowHeight="15.75" customHeight="1" zeroHeight="1"/>
  <cols>
    <col min="1" max="1" width="13.5703125" style="11" customWidth="1"/>
    <col min="2" max="2" width="75.7109375" style="22" customWidth="1"/>
    <col min="3" max="3" width="25.85546875" style="36" customWidth="1"/>
    <col min="4" max="16384" width="0" style="17" hidden="1"/>
  </cols>
  <sheetData>
    <row r="1" spans="1:97" s="16" customFormat="1" ht="32.25" customHeight="1">
      <c r="A1" s="115" t="s">
        <v>7</v>
      </c>
      <c r="B1" s="116"/>
      <c r="C1" s="116"/>
      <c r="D1" s="113"/>
      <c r="E1" s="114"/>
      <c r="F1" s="114"/>
      <c r="G1" s="113"/>
      <c r="H1" s="114"/>
      <c r="I1" s="11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row>
    <row r="2" spans="1:97" s="10" customFormat="1" ht="15.6">
      <c r="A2" s="117" t="s">
        <v>8</v>
      </c>
      <c r="B2" s="118"/>
      <c r="C2" s="119"/>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row>
    <row r="3" spans="1:97" s="10" customFormat="1" ht="15.6">
      <c r="A3" s="120" t="s">
        <v>9</v>
      </c>
      <c r="B3" s="121"/>
      <c r="C3" s="71"/>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row>
    <row r="4" spans="1:97" s="10" customFormat="1" ht="15.6">
      <c r="A4" s="120" t="s">
        <v>10</v>
      </c>
      <c r="B4" s="121"/>
      <c r="C4" s="71"/>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row>
    <row r="5" spans="1:97" s="10" customFormat="1" ht="15.6">
      <c r="A5" s="120" t="s">
        <v>11</v>
      </c>
      <c r="B5" s="121"/>
      <c r="C5" s="71"/>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row>
    <row r="6" spans="1:97" s="10" customFormat="1" ht="15.6">
      <c r="A6" s="169" t="s">
        <v>12</v>
      </c>
      <c r="B6" s="170"/>
      <c r="C6" s="17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row>
    <row r="7" spans="1:97" s="10" customFormat="1" ht="45.6" customHeight="1">
      <c r="A7" s="122" t="s">
        <v>13</v>
      </c>
      <c r="B7" s="123"/>
      <c r="C7" s="124"/>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row>
    <row r="8" spans="1:97" ht="50.1" customHeight="1">
      <c r="A8" s="128" t="s">
        <v>14</v>
      </c>
      <c r="B8" s="129"/>
      <c r="C8" s="130"/>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row>
    <row r="9" spans="1:97" ht="31.5" customHeight="1">
      <c r="A9" s="131" t="s">
        <v>15</v>
      </c>
      <c r="B9" s="132"/>
      <c r="C9" s="133"/>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row>
    <row r="10" spans="1:97" ht="36.950000000000003" customHeight="1">
      <c r="A10" s="134" t="s">
        <v>16</v>
      </c>
      <c r="B10" s="135"/>
      <c r="C10" s="13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row>
    <row r="11" spans="1:97" ht="15.6">
      <c r="A11" s="3" t="s">
        <v>17</v>
      </c>
      <c r="B11" s="4" t="s">
        <v>18</v>
      </c>
      <c r="C11" s="4" t="s">
        <v>19</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row>
    <row r="12" spans="1:97" s="18" customFormat="1" ht="62.1">
      <c r="A12" s="49" t="s">
        <v>20</v>
      </c>
      <c r="B12" s="78" t="s">
        <v>21</v>
      </c>
      <c r="C12" s="50" t="s">
        <v>22</v>
      </c>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row>
    <row r="13" spans="1:97" s="18" customFormat="1" ht="30.95">
      <c r="A13" s="51" t="s">
        <v>23</v>
      </c>
      <c r="B13" s="79" t="s">
        <v>24</v>
      </c>
      <c r="C13" s="50" t="s">
        <v>22</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row>
    <row r="14" spans="1:97" s="18" customFormat="1" ht="30.95">
      <c r="A14" s="51" t="s">
        <v>25</v>
      </c>
      <c r="B14" s="79" t="s">
        <v>26</v>
      </c>
      <c r="C14" s="50" t="s">
        <v>22</v>
      </c>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row>
    <row r="15" spans="1:97" s="18" customFormat="1" ht="46.5">
      <c r="A15" s="51" t="s">
        <v>27</v>
      </c>
      <c r="B15" s="79" t="s">
        <v>28</v>
      </c>
      <c r="C15" s="50" t="s">
        <v>22</v>
      </c>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row>
    <row r="16" spans="1:97" s="18" customFormat="1" ht="30.95">
      <c r="A16" s="51" t="s">
        <v>29</v>
      </c>
      <c r="B16" s="80" t="s">
        <v>30</v>
      </c>
      <c r="C16" s="50" t="s">
        <v>31</v>
      </c>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row>
    <row r="17" spans="1:97" s="18" customFormat="1" ht="62.1">
      <c r="A17" s="51" t="s">
        <v>32</v>
      </c>
      <c r="B17" s="79" t="s">
        <v>33</v>
      </c>
      <c r="C17" s="50" t="s">
        <v>22</v>
      </c>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row>
    <row r="18" spans="1:97" s="18" customFormat="1" ht="46.5">
      <c r="A18" s="51" t="s">
        <v>34</v>
      </c>
      <c r="B18" s="79" t="s">
        <v>35</v>
      </c>
      <c r="C18" s="50" t="s">
        <v>22</v>
      </c>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row>
    <row r="19" spans="1:97" s="18" customFormat="1" ht="30.95">
      <c r="A19" s="51" t="s">
        <v>36</v>
      </c>
      <c r="B19" s="79" t="s">
        <v>37</v>
      </c>
      <c r="C19" s="50" t="s">
        <v>31</v>
      </c>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row>
    <row r="20" spans="1:97" s="18" customFormat="1" ht="30.95">
      <c r="A20" s="51" t="s">
        <v>38</v>
      </c>
      <c r="B20" s="79" t="s">
        <v>39</v>
      </c>
      <c r="C20" s="50" t="s">
        <v>22</v>
      </c>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row>
    <row r="21" spans="1:97" s="18" customFormat="1" ht="30.95">
      <c r="A21" s="51" t="s">
        <v>40</v>
      </c>
      <c r="B21" s="80" t="s">
        <v>41</v>
      </c>
      <c r="C21" s="50" t="s">
        <v>22</v>
      </c>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row>
    <row r="22" spans="1:97" s="18" customFormat="1" ht="30.95">
      <c r="A22" s="51" t="s">
        <v>42</v>
      </c>
      <c r="B22" s="79" t="s">
        <v>43</v>
      </c>
      <c r="C22" s="50" t="s">
        <v>22</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row>
    <row r="23" spans="1:97" s="18" customFormat="1" ht="409.5" customHeight="1">
      <c r="A23" s="82" t="s">
        <v>44</v>
      </c>
      <c r="B23" s="83" t="s">
        <v>45</v>
      </c>
      <c r="C23" s="84" t="s">
        <v>46</v>
      </c>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row>
    <row r="24" spans="1:97" ht="15.6">
      <c r="A24" s="52"/>
      <c r="B24" s="19" t="s">
        <v>47</v>
      </c>
      <c r="C24" s="53">
        <f>11-(COUNTIF(C12:C22,"does not meet expectations - 0 points"))</f>
        <v>9</v>
      </c>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row>
    <row r="25" spans="1:97" ht="15.6">
      <c r="A25" s="54"/>
      <c r="B25" s="69"/>
      <c r="C25" s="55"/>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row>
    <row r="26" spans="1:97" ht="15.6">
      <c r="A26" s="54"/>
      <c r="B26" s="69"/>
      <c r="C26" s="55"/>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row>
    <row r="27" spans="1:97" ht="15.6">
      <c r="A27" s="125" t="s">
        <v>48</v>
      </c>
      <c r="B27" s="126"/>
      <c r="C27" s="127"/>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row>
    <row r="28" spans="1:97" s="11" customFormat="1" ht="15.6">
      <c r="A28" s="3" t="s">
        <v>17</v>
      </c>
      <c r="B28" s="4" t="s">
        <v>49</v>
      </c>
      <c r="C28" s="4" t="s">
        <v>19</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row>
    <row r="29" spans="1:97" ht="30.95">
      <c r="A29" s="51" t="s">
        <v>50</v>
      </c>
      <c r="B29" s="79" t="s">
        <v>51</v>
      </c>
      <c r="C29" s="50" t="s">
        <v>22</v>
      </c>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row>
    <row r="30" spans="1:97" ht="30.95">
      <c r="A30" s="51" t="s">
        <v>52</v>
      </c>
      <c r="B30" s="79" t="s">
        <v>53</v>
      </c>
      <c r="C30" s="50" t="s">
        <v>22</v>
      </c>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row>
    <row r="31" spans="1:97" ht="30.95">
      <c r="A31" s="51" t="s">
        <v>54</v>
      </c>
      <c r="B31" s="79" t="s">
        <v>55</v>
      </c>
      <c r="C31" s="50" t="s">
        <v>22</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row>
    <row r="32" spans="1:97" ht="30.95">
      <c r="A32" s="51" t="s">
        <v>56</v>
      </c>
      <c r="B32" s="79" t="s">
        <v>57</v>
      </c>
      <c r="C32" s="50" t="s">
        <v>22</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row>
    <row r="33" spans="1:97" ht="30.95">
      <c r="A33" s="51" t="s">
        <v>58</v>
      </c>
      <c r="B33" s="79" t="s">
        <v>59</v>
      </c>
      <c r="C33" s="50" t="s">
        <v>31</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row>
    <row r="34" spans="1:97" ht="30.95">
      <c r="A34" s="51" t="s">
        <v>60</v>
      </c>
      <c r="B34" s="79" t="s">
        <v>61</v>
      </c>
      <c r="C34" s="50" t="s">
        <v>22</v>
      </c>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row>
    <row r="35" spans="1:97" ht="30.95">
      <c r="A35" s="51" t="s">
        <v>62</v>
      </c>
      <c r="B35" s="79" t="s">
        <v>63</v>
      </c>
      <c r="C35" s="50" t="s">
        <v>31</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row>
    <row r="36" spans="1:97" ht="46.5">
      <c r="A36" s="51" t="s">
        <v>64</v>
      </c>
      <c r="B36" s="80" t="s">
        <v>65</v>
      </c>
      <c r="C36" s="50" t="s">
        <v>22</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row>
    <row r="37" spans="1:97" ht="30.95">
      <c r="A37" s="51" t="s">
        <v>66</v>
      </c>
      <c r="B37" s="81" t="s">
        <v>67</v>
      </c>
      <c r="C37" s="50" t="s">
        <v>22</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row>
    <row r="38" spans="1:97" ht="30.95">
      <c r="A38" s="51" t="s">
        <v>68</v>
      </c>
      <c r="B38" s="81" t="s">
        <v>69</v>
      </c>
      <c r="C38" s="50" t="s">
        <v>22</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row>
    <row r="39" spans="1:97" ht="387" customHeight="1">
      <c r="A39" s="51" t="s">
        <v>44</v>
      </c>
      <c r="B39" s="85" t="s">
        <v>70</v>
      </c>
      <c r="C39" s="50" t="s">
        <v>46</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row>
    <row r="40" spans="1:97" s="21" customFormat="1" ht="15.6">
      <c r="A40" s="51"/>
      <c r="B40" s="20" t="s">
        <v>71</v>
      </c>
      <c r="C40" s="50">
        <f>10-(COUNTIF(C29:C38,"does not meet expectations - 0 points"))</f>
        <v>8</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row>
    <row r="41" spans="1:97" ht="15.6" hidden="1">
      <c r="A41" s="54"/>
      <c r="B41" s="56"/>
      <c r="C41" s="55"/>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row>
    <row r="42" spans="1:97" ht="15.6" hidden="1">
      <c r="A42" s="54"/>
      <c r="B42" s="56"/>
      <c r="C42" s="55"/>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row>
    <row r="43" spans="1:97" ht="15.6" hidden="1">
      <c r="A43" s="54"/>
      <c r="B43" s="56"/>
      <c r="C43" s="55"/>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row>
    <row r="44" spans="1:97" ht="15.6" hidden="1">
      <c r="A44" s="54"/>
      <c r="B44" s="56"/>
      <c r="C44" s="55"/>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row>
    <row r="45" spans="1:97" ht="15.6" hidden="1">
      <c r="A45" s="54"/>
      <c r="B45" s="56"/>
      <c r="C45" s="55"/>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row>
    <row r="46" spans="1:97" ht="15.6" hidden="1">
      <c r="A46" s="54"/>
      <c r="B46" s="56"/>
      <c r="C46" s="55"/>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row>
    <row r="47" spans="1:97" ht="15.75" hidden="1" customHeight="1">
      <c r="A47" s="54"/>
      <c r="B47" s="56"/>
      <c r="C47" s="55"/>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row>
    <row r="48" spans="1:97" ht="15.6" hidden="1">
      <c r="A48" s="54"/>
      <c r="B48" s="56"/>
      <c r="C48" s="55"/>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row>
    <row r="49" spans="1:97" ht="15.6" hidden="1">
      <c r="A49" s="54"/>
      <c r="B49" s="56"/>
      <c r="C49" s="55"/>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row>
    <row r="50" spans="1:97" ht="15.6" hidden="1">
      <c r="A50" s="54"/>
      <c r="B50" s="56"/>
      <c r="C50" s="55"/>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row>
    <row r="51" spans="1:97" ht="15.6" hidden="1">
      <c r="A51" s="54"/>
      <c r="B51" s="56"/>
      <c r="C51" s="55"/>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row>
    <row r="52" spans="1:97" ht="15.6" hidden="1">
      <c r="A52" s="54"/>
      <c r="B52" s="56"/>
      <c r="C52" s="5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row>
    <row r="53" spans="1:97" ht="15.6" hidden="1">
      <c r="A53" s="54"/>
      <c r="B53" s="56"/>
      <c r="C53" s="55"/>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row>
    <row r="54" spans="1:97" ht="15.6" hidden="1">
      <c r="A54" s="54"/>
      <c r="B54" s="56"/>
      <c r="C54" s="55"/>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row>
    <row r="55" spans="1:97" ht="15.6" hidden="1">
      <c r="A55" s="54"/>
      <c r="B55" s="56"/>
      <c r="C55" s="55"/>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row>
    <row r="56" spans="1:97" ht="15.6" hidden="1">
      <c r="A56" s="54"/>
      <c r="B56" s="56"/>
      <c r="C56" s="5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row>
    <row r="57" spans="1:97" ht="15.6" hidden="1">
      <c r="A57" s="54"/>
      <c r="B57" s="56"/>
      <c r="C57" s="5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row>
    <row r="58" spans="1:97" ht="15.6" hidden="1">
      <c r="A58" s="54"/>
      <c r="B58" s="56"/>
      <c r="C58" s="5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row>
    <row r="59" spans="1:97" ht="15.6" hidden="1">
      <c r="A59" s="54"/>
      <c r="B59" s="56"/>
      <c r="C59" s="55"/>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row>
    <row r="60" spans="1:97" ht="15.6" hidden="1">
      <c r="A60" s="54"/>
      <c r="B60" s="56"/>
      <c r="C60" s="55"/>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row>
    <row r="61" spans="1:97" ht="15.6" hidden="1">
      <c r="A61" s="54"/>
      <c r="B61" s="56"/>
      <c r="C61" s="55"/>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row>
    <row r="62" spans="1:97" ht="15.6" hidden="1">
      <c r="A62" s="54"/>
      <c r="B62" s="56"/>
      <c r="C62" s="5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row>
    <row r="63" spans="1:97" ht="15.6" hidden="1">
      <c r="A63" s="54"/>
      <c r="B63" s="56"/>
      <c r="C63" s="5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row>
    <row r="64" spans="1:97" ht="15.6" hidden="1">
      <c r="A64" s="54"/>
      <c r="B64" s="56"/>
      <c r="C64" s="55"/>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row>
    <row r="65" spans="1:97" ht="15.6" hidden="1">
      <c r="A65" s="54"/>
      <c r="B65" s="56"/>
      <c r="C65" s="55"/>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row>
    <row r="66" spans="1:97" ht="15.6" hidden="1">
      <c r="A66" s="54"/>
      <c r="B66" s="56"/>
      <c r="C66" s="55"/>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row>
    <row r="67" spans="1:97" ht="15.6" hidden="1">
      <c r="A67" s="54"/>
      <c r="B67" s="56"/>
      <c r="C67" s="55"/>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row>
    <row r="68" spans="1:97" ht="15.6" hidden="1">
      <c r="A68" s="54"/>
      <c r="B68" s="56"/>
      <c r="C68" s="55"/>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row>
    <row r="69" spans="1:97" ht="15.6" hidden="1">
      <c r="A69" s="54"/>
      <c r="B69" s="56"/>
      <c r="C69" s="55"/>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row>
    <row r="70" spans="1:97" ht="15.75" hidden="1" customHeight="1">
      <c r="A70" s="54"/>
      <c r="B70" s="56"/>
      <c r="C70" s="5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row>
    <row r="71" spans="1:97" ht="15.75" hidden="1" customHeight="1">
      <c r="A71" s="54"/>
      <c r="B71" s="56"/>
      <c r="C71" s="55"/>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row>
    <row r="72" spans="1:97" ht="15.75" hidden="1" customHeight="1">
      <c r="A72" s="54"/>
      <c r="B72" s="56"/>
      <c r="C72" s="5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row>
    <row r="73" spans="1:97" ht="15.75" hidden="1" customHeight="1">
      <c r="A73" s="54"/>
      <c r="B73" s="56"/>
      <c r="C73" s="5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row>
    <row r="74" spans="1:97" ht="15.75" hidden="1" customHeight="1">
      <c r="A74" s="54"/>
      <c r="B74" s="56"/>
      <c r="C74" s="5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row>
  </sheetData>
  <sheetProtection formatCells="0" formatColumns="0" formatRows="0" selectLockedCells="1"/>
  <mergeCells count="13">
    <mergeCell ref="A7:C7"/>
    <mergeCell ref="A27:C27"/>
    <mergeCell ref="A8:C8"/>
    <mergeCell ref="A9:C9"/>
    <mergeCell ref="A10:C10"/>
    <mergeCell ref="D1:F1"/>
    <mergeCell ref="G1:I1"/>
    <mergeCell ref="A1:C1"/>
    <mergeCell ref="A2:C2"/>
    <mergeCell ref="A6:C6"/>
    <mergeCell ref="A3:B3"/>
    <mergeCell ref="A4:B4"/>
    <mergeCell ref="A5:B5"/>
  </mergeCell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642C-77C1-8043-B2BC-A79872A1C9F9}">
  <sheetPr>
    <pageSetUpPr fitToPage="1"/>
  </sheetPr>
  <dimension ref="A1:AN364"/>
  <sheetViews>
    <sheetView showGridLines="0" topLeftCell="A33" zoomScaleNormal="100" workbookViewId="0">
      <selection sqref="A1:XFD1"/>
    </sheetView>
  </sheetViews>
  <sheetFormatPr defaultColWidth="0" defaultRowHeight="15.75" customHeight="1" zeroHeight="1"/>
  <cols>
    <col min="1" max="1" width="12.7109375" style="10" customWidth="1"/>
    <col min="2" max="2" width="93.140625" style="10" customWidth="1"/>
    <col min="3" max="3" width="24.7109375" style="35" customWidth="1"/>
    <col min="4" max="40" width="8.7109375" style="10" hidden="1" customWidth="1"/>
    <col min="41" max="41" width="14.42578125" style="10" hidden="1" customWidth="1"/>
    <col min="42" max="16384" width="14.42578125" style="10" hidden="1"/>
  </cols>
  <sheetData>
    <row r="1" spans="1:40" s="16" customFormat="1" ht="49.5" customHeight="1">
      <c r="A1" s="115" t="s">
        <v>72</v>
      </c>
      <c r="B1" s="116"/>
      <c r="C1" s="137"/>
      <c r="D1" s="15"/>
    </row>
    <row r="2" spans="1:40" ht="15.75" customHeight="1">
      <c r="A2" s="117" t="s">
        <v>8</v>
      </c>
      <c r="B2" s="118"/>
      <c r="C2" s="138"/>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row>
    <row r="3" spans="1:40" ht="15.6">
      <c r="A3" s="172" t="str">
        <f>'Design &amp; Usability'!A3</f>
        <v>Name of Provider: 95 Percent Group</v>
      </c>
      <c r="B3" s="173"/>
      <c r="C3" s="174"/>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row>
    <row r="4" spans="1:40" ht="15.6">
      <c r="A4" s="172" t="str">
        <f>'Design &amp; Usability'!A4</f>
        <v>Product Title and Edition: 95 Comprehension - 1st Edition</v>
      </c>
      <c r="B4" s="173"/>
      <c r="C4" s="174"/>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row>
    <row r="5" spans="1:40" ht="15.6">
      <c r="A5" s="172" t="str">
        <f>'Design &amp; Usability'!A5</f>
        <v>Publication Year: 2012</v>
      </c>
      <c r="B5" s="173"/>
      <c r="C5" s="174"/>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1:40" ht="15.6">
      <c r="A6" s="169" t="s">
        <v>12</v>
      </c>
      <c r="B6" s="170"/>
      <c r="C6" s="175"/>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row>
    <row r="7" spans="1:40" ht="52.5" customHeight="1">
      <c r="A7" s="122" t="s">
        <v>13</v>
      </c>
      <c r="B7" s="143"/>
      <c r="C7" s="144"/>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0" ht="51.75" customHeight="1">
      <c r="A8" s="128" t="s">
        <v>14</v>
      </c>
      <c r="B8" s="129"/>
      <c r="C8" s="142"/>
      <c r="D8" s="44"/>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0" s="27" customFormat="1" ht="35.25" customHeight="1">
      <c r="A9" s="139" t="s">
        <v>73</v>
      </c>
      <c r="B9" s="140"/>
      <c r="C9" s="141"/>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row>
    <row r="10" spans="1:40" s="17" customFormat="1" ht="39" customHeight="1">
      <c r="A10" s="139" t="s">
        <v>74</v>
      </c>
      <c r="B10" s="140"/>
      <c r="C10" s="141"/>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row>
    <row r="11" spans="1:40" ht="15.6">
      <c r="A11" s="24" t="s">
        <v>17</v>
      </c>
      <c r="B11" s="9" t="s">
        <v>75</v>
      </c>
      <c r="C11" s="26" t="s">
        <v>76</v>
      </c>
      <c r="D11" s="70"/>
      <c r="E11" s="57"/>
      <c r="F11" s="57"/>
      <c r="G11" s="57"/>
      <c r="H11" s="57"/>
      <c r="I11" s="57"/>
      <c r="J11" s="57"/>
      <c r="K11" s="57"/>
      <c r="L11" s="57"/>
      <c r="M11" s="57"/>
      <c r="N11" s="57"/>
      <c r="O11" s="57"/>
      <c r="P11" s="57"/>
      <c r="Q11" s="57"/>
      <c r="R11" s="57"/>
      <c r="S11" s="57"/>
      <c r="T11" s="57"/>
      <c r="U11" s="57"/>
      <c r="V11" s="57"/>
      <c r="W11" s="57"/>
      <c r="X11" s="57"/>
      <c r="Y11" s="57"/>
      <c r="Z11" s="70"/>
      <c r="AA11" s="70"/>
      <c r="AB11" s="70"/>
      <c r="AC11" s="70"/>
      <c r="AD11" s="70"/>
      <c r="AE11" s="70"/>
      <c r="AF11" s="70"/>
      <c r="AG11" s="70"/>
      <c r="AH11" s="70"/>
      <c r="AI11" s="70"/>
      <c r="AJ11" s="70"/>
      <c r="AK11" s="70"/>
      <c r="AL11" s="70"/>
      <c r="AM11" s="70"/>
      <c r="AN11" s="70"/>
    </row>
    <row r="12" spans="1:40" ht="32.25" customHeight="1">
      <c r="A12" s="58" t="s">
        <v>77</v>
      </c>
      <c r="B12" s="74" t="s">
        <v>78</v>
      </c>
      <c r="C12" s="59" t="s">
        <v>22</v>
      </c>
      <c r="D12" s="25"/>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row>
    <row r="13" spans="1:40" ht="30.95" customHeight="1">
      <c r="A13" s="58" t="s">
        <v>79</v>
      </c>
      <c r="B13" s="74" t="s">
        <v>80</v>
      </c>
      <c r="C13" s="59" t="s">
        <v>22</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row>
    <row r="14" spans="1:40" ht="36.75" customHeight="1">
      <c r="A14" s="58" t="s">
        <v>81</v>
      </c>
      <c r="B14" s="75" t="s">
        <v>82</v>
      </c>
      <c r="C14" s="59" t="s">
        <v>22</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row>
    <row r="15" spans="1:40" ht="30.95" customHeight="1">
      <c r="A15" s="58" t="s">
        <v>83</v>
      </c>
      <c r="B15" s="74" t="s">
        <v>84</v>
      </c>
      <c r="C15" s="59" t="s">
        <v>22</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row>
    <row r="16" spans="1:40" ht="35.25" customHeight="1">
      <c r="A16" s="58" t="s">
        <v>85</v>
      </c>
      <c r="B16" s="76" t="s">
        <v>86</v>
      </c>
      <c r="C16" s="59" t="s">
        <v>31</v>
      </c>
      <c r="D16" s="57"/>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row>
    <row r="17" spans="1:40" ht="33.75" customHeight="1">
      <c r="A17" s="58" t="s">
        <v>87</v>
      </c>
      <c r="B17" s="77" t="s">
        <v>88</v>
      </c>
      <c r="C17" s="59" t="s">
        <v>22</v>
      </c>
      <c r="D17" s="57"/>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row>
    <row r="18" spans="1:40" ht="35.25" customHeight="1">
      <c r="A18" s="58" t="s">
        <v>89</v>
      </c>
      <c r="B18" s="77" t="s">
        <v>90</v>
      </c>
      <c r="C18" s="59" t="s">
        <v>22</v>
      </c>
      <c r="D18" s="57"/>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ht="30.95" customHeight="1">
      <c r="A19" s="58" t="s">
        <v>91</v>
      </c>
      <c r="B19" s="76" t="s">
        <v>92</v>
      </c>
      <c r="C19" s="59" t="s">
        <v>22</v>
      </c>
      <c r="D19" s="57"/>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row>
    <row r="20" spans="1:40" ht="30.95" customHeight="1">
      <c r="A20" s="58" t="s">
        <v>93</v>
      </c>
      <c r="B20" s="74" t="s">
        <v>94</v>
      </c>
      <c r="C20" s="59" t="s">
        <v>22</v>
      </c>
      <c r="D20" s="57"/>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row>
    <row r="21" spans="1:40" ht="30.95" customHeight="1">
      <c r="A21" s="58" t="s">
        <v>95</v>
      </c>
      <c r="B21" s="74" t="s">
        <v>96</v>
      </c>
      <c r="C21" s="59" t="s">
        <v>22</v>
      </c>
      <c r="D21" s="57"/>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row>
    <row r="22" spans="1:40" ht="29.25" customHeight="1">
      <c r="A22" s="58" t="s">
        <v>97</v>
      </c>
      <c r="B22" s="74" t="s">
        <v>98</v>
      </c>
      <c r="C22" s="59" t="s">
        <v>31</v>
      </c>
      <c r="D22" s="57"/>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row>
    <row r="23" spans="1:40" ht="30.95" customHeight="1">
      <c r="A23" s="58" t="s">
        <v>99</v>
      </c>
      <c r="B23" s="77" t="s">
        <v>100</v>
      </c>
      <c r="C23" s="59" t="s">
        <v>22</v>
      </c>
      <c r="D23" s="57"/>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row>
    <row r="24" spans="1:40" ht="30.95" customHeight="1">
      <c r="A24" s="58" t="s">
        <v>101</v>
      </c>
      <c r="B24" s="74" t="s">
        <v>102</v>
      </c>
      <c r="C24" s="59" t="s">
        <v>22</v>
      </c>
      <c r="D24" s="57"/>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row>
    <row r="25" spans="1:40" ht="30.95" customHeight="1">
      <c r="A25" s="58" t="s">
        <v>103</v>
      </c>
      <c r="B25" s="77" t="s">
        <v>104</v>
      </c>
      <c r="C25" s="59" t="s">
        <v>22</v>
      </c>
      <c r="D25" s="57"/>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row>
    <row r="26" spans="1:40" ht="30.95" customHeight="1">
      <c r="A26" s="58" t="s">
        <v>105</v>
      </c>
      <c r="B26" s="74" t="s">
        <v>106</v>
      </c>
      <c r="C26" s="59" t="s">
        <v>22</v>
      </c>
      <c r="D26" s="57"/>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row>
    <row r="27" spans="1:40" ht="30.95" customHeight="1">
      <c r="A27" s="58" t="s">
        <v>107</v>
      </c>
      <c r="B27" s="74" t="s">
        <v>108</v>
      </c>
      <c r="C27" s="59" t="s">
        <v>31</v>
      </c>
      <c r="D27" s="57"/>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row>
    <row r="28" spans="1:40" ht="30.95" customHeight="1">
      <c r="A28" s="58" t="s">
        <v>109</v>
      </c>
      <c r="B28" s="77" t="s">
        <v>110</v>
      </c>
      <c r="C28" s="59" t="s">
        <v>31</v>
      </c>
      <c r="D28" s="57"/>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row>
    <row r="29" spans="1:40" ht="30.95" customHeight="1">
      <c r="A29" s="58" t="s">
        <v>111</v>
      </c>
      <c r="B29" s="77" t="s">
        <v>112</v>
      </c>
      <c r="C29" s="59" t="s">
        <v>22</v>
      </c>
      <c r="D29" s="57"/>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row>
    <row r="30" spans="1:40" ht="30.95" customHeight="1">
      <c r="A30" s="58" t="s">
        <v>113</v>
      </c>
      <c r="B30" s="77" t="s">
        <v>114</v>
      </c>
      <c r="C30" s="59" t="s">
        <v>22</v>
      </c>
      <c r="D30" s="57"/>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row>
    <row r="31" spans="1:40" ht="30.95" customHeight="1">
      <c r="A31" s="58" t="s">
        <v>115</v>
      </c>
      <c r="B31" s="74" t="s">
        <v>116</v>
      </c>
      <c r="C31" s="59" t="s">
        <v>22</v>
      </c>
      <c r="D31" s="57"/>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row>
    <row r="32" spans="1:40" ht="30.95" customHeight="1">
      <c r="A32" s="58" t="s">
        <v>117</v>
      </c>
      <c r="B32" s="74" t="s">
        <v>118</v>
      </c>
      <c r="C32" s="59" t="s">
        <v>22</v>
      </c>
      <c r="D32" s="57"/>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row>
    <row r="33" spans="1:40" ht="409.5" customHeight="1">
      <c r="A33" s="86" t="s">
        <v>44</v>
      </c>
      <c r="B33" s="87" t="s">
        <v>119</v>
      </c>
      <c r="C33" s="88" t="s">
        <v>46</v>
      </c>
      <c r="D33" s="57"/>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row>
    <row r="34" spans="1:40" ht="15.6" customHeight="1">
      <c r="A34" s="60"/>
      <c r="B34" s="14" t="s">
        <v>120</v>
      </c>
      <c r="C34" s="61">
        <f>21-(COUNTIF(C12:C32,"does not meet expectations - 0 points"))</f>
        <v>17</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row>
    <row r="35" spans="1:40" ht="15.6" hidden="1">
      <c r="A35" s="70"/>
      <c r="B35" s="70"/>
      <c r="C35" s="47"/>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row>
    <row r="36" spans="1:40" ht="15.6" hidden="1">
      <c r="A36" s="70"/>
      <c r="B36" s="70"/>
      <c r="C36" s="47"/>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row>
    <row r="37" spans="1:40" ht="15.6" hidden="1">
      <c r="A37" s="70"/>
      <c r="B37" s="70"/>
      <c r="C37" s="47"/>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row>
    <row r="38" spans="1:40" ht="15.6" hidden="1">
      <c r="A38" s="70"/>
      <c r="B38" s="70"/>
      <c r="C38" s="47"/>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row>
    <row r="39" spans="1:40" ht="15.6" hidden="1">
      <c r="A39" s="70"/>
      <c r="B39" s="70"/>
      <c r="C39" s="47"/>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row>
    <row r="40" spans="1:40" ht="15.6" hidden="1">
      <c r="A40" s="70"/>
      <c r="B40" s="70"/>
      <c r="C40" s="47"/>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row>
    <row r="41" spans="1:40" ht="15.6" hidden="1">
      <c r="A41" s="70"/>
      <c r="B41" s="70"/>
      <c r="C41" s="47"/>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row>
    <row r="42" spans="1:40" ht="15.6" hidden="1">
      <c r="A42" s="70"/>
      <c r="B42" s="70"/>
      <c r="C42" s="47"/>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row>
    <row r="43" spans="1:40" ht="15.6" hidden="1">
      <c r="A43" s="70"/>
      <c r="B43" s="70"/>
      <c r="C43" s="47"/>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row>
    <row r="44" spans="1:40" ht="15.6" hidden="1">
      <c r="A44" s="70"/>
      <c r="B44" s="70"/>
      <c r="C44" s="47"/>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row>
    <row r="45" spans="1:40" ht="15.6" hidden="1">
      <c r="A45" s="70"/>
      <c r="B45" s="70"/>
      <c r="C45" s="47"/>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row>
    <row r="46" spans="1:40" ht="15.6" hidden="1">
      <c r="A46" s="70"/>
      <c r="B46" s="70"/>
      <c r="C46" s="47"/>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row>
    <row r="47" spans="1:40" ht="15.6" hidden="1">
      <c r="A47" s="70"/>
      <c r="B47" s="70"/>
      <c r="C47" s="47"/>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row>
    <row r="48" spans="1:40" ht="15.6" hidden="1">
      <c r="A48" s="70"/>
      <c r="B48" s="70"/>
      <c r="C48" s="47"/>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row>
    <row r="49" spans="1:40" ht="15.6" hidden="1">
      <c r="A49" s="70"/>
      <c r="B49" s="70"/>
      <c r="C49" s="47"/>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row>
    <row r="50" spans="1:40" ht="15.6" hidden="1">
      <c r="A50" s="70"/>
      <c r="B50" s="70"/>
      <c r="C50" s="47"/>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row>
    <row r="51" spans="1:40" ht="15.6" hidden="1">
      <c r="A51" s="70"/>
      <c r="B51" s="70"/>
      <c r="C51" s="47"/>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row>
    <row r="52" spans="1:40" ht="15.6" hidden="1">
      <c r="A52" s="70"/>
      <c r="B52" s="70"/>
      <c r="C52" s="47"/>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row>
    <row r="53" spans="1:40" ht="15.6" hidden="1">
      <c r="A53" s="70"/>
      <c r="B53" s="70"/>
      <c r="C53" s="47"/>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row>
    <row r="54" spans="1:40" ht="15.6" hidden="1">
      <c r="A54" s="70"/>
      <c r="B54" s="70"/>
      <c r="C54" s="47"/>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row>
    <row r="55" spans="1:40" ht="15.6" hidden="1">
      <c r="A55" s="70"/>
      <c r="B55" s="70"/>
      <c r="C55" s="47"/>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row>
    <row r="56" spans="1:40" ht="15.6" hidden="1">
      <c r="A56" s="70"/>
      <c r="B56" s="70"/>
      <c r="C56" s="47"/>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row>
    <row r="57" spans="1:40" ht="15.6" hidden="1">
      <c r="A57" s="70"/>
      <c r="B57" s="70"/>
      <c r="C57" s="47"/>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row>
    <row r="58" spans="1:40" ht="15.6" hidden="1">
      <c r="A58" s="70"/>
      <c r="B58" s="70"/>
      <c r="C58" s="47"/>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row>
    <row r="59" spans="1:40" ht="15.6" hidden="1">
      <c r="A59" s="70"/>
      <c r="B59" s="70"/>
      <c r="C59" s="47"/>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row>
    <row r="60" spans="1:40" ht="15.6" hidden="1">
      <c r="A60" s="70"/>
      <c r="B60" s="70"/>
      <c r="C60" s="47"/>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row>
    <row r="61" spans="1:40" ht="15.6" hidden="1">
      <c r="A61" s="70"/>
      <c r="B61" s="70"/>
      <c r="C61" s="47"/>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row>
    <row r="62" spans="1:40" ht="15.6" hidden="1">
      <c r="A62" s="70"/>
      <c r="B62" s="70"/>
      <c r="C62" s="47"/>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row>
    <row r="63" spans="1:40" ht="15.6" hidden="1">
      <c r="A63" s="70"/>
      <c r="B63" s="70"/>
      <c r="C63" s="47"/>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row>
    <row r="64" spans="1:40" ht="15.6" hidden="1">
      <c r="A64" s="70"/>
      <c r="B64" s="70"/>
      <c r="C64" s="47"/>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row>
    <row r="65" spans="1:40" ht="15.6" hidden="1">
      <c r="A65" s="70"/>
      <c r="B65" s="70"/>
      <c r="C65" s="47"/>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row>
    <row r="66" spans="1:40" ht="15.6" hidden="1">
      <c r="A66" s="70"/>
      <c r="B66" s="70"/>
      <c r="C66" s="47"/>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row>
    <row r="67" spans="1:40" ht="15.6" hidden="1">
      <c r="A67" s="70"/>
      <c r="B67" s="70"/>
      <c r="C67" s="47"/>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row>
    <row r="68" spans="1:40" ht="15.6" hidden="1">
      <c r="A68" s="70"/>
      <c r="B68" s="70"/>
      <c r="C68" s="47"/>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row>
    <row r="69" spans="1:40" ht="15.6" hidden="1">
      <c r="A69" s="70"/>
      <c r="B69" s="70"/>
      <c r="C69" s="47"/>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row>
    <row r="70" spans="1:40" ht="15.6" hidden="1">
      <c r="A70" s="70"/>
      <c r="B70" s="70"/>
      <c r="C70" s="47"/>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row>
    <row r="71" spans="1:40" ht="15.6" hidden="1">
      <c r="A71" s="70"/>
      <c r="B71" s="70"/>
      <c r="C71" s="47"/>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row>
    <row r="72" spans="1:40" ht="15.6" hidden="1">
      <c r="A72" s="70"/>
      <c r="B72" s="70"/>
      <c r="C72" s="47"/>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row>
    <row r="73" spans="1:40" ht="15.6" hidden="1">
      <c r="A73" s="70"/>
      <c r="B73" s="70"/>
      <c r="C73" s="47"/>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row>
    <row r="74" spans="1:40" ht="15.6" hidden="1">
      <c r="A74" s="70"/>
      <c r="B74" s="70"/>
      <c r="C74" s="47"/>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row>
    <row r="75" spans="1:40" ht="15.6" hidden="1">
      <c r="A75" s="70"/>
      <c r="B75" s="70"/>
      <c r="C75" s="47"/>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row>
    <row r="76" spans="1:40" ht="15.6" hidden="1">
      <c r="A76" s="70"/>
      <c r="B76" s="70"/>
      <c r="C76" s="47"/>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row>
    <row r="77" spans="1:40" ht="15.6" hidden="1">
      <c r="A77" s="70"/>
      <c r="B77" s="70"/>
      <c r="C77" s="47"/>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row>
    <row r="78" spans="1:40" ht="15.6" hidden="1">
      <c r="A78" s="70"/>
      <c r="B78" s="70"/>
      <c r="C78" s="47"/>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row>
    <row r="79" spans="1:40" ht="15.6" hidden="1">
      <c r="A79" s="70"/>
      <c r="B79" s="70"/>
      <c r="C79" s="47"/>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row>
    <row r="80" spans="1:40" ht="15.6" hidden="1">
      <c r="A80" s="70"/>
      <c r="B80" s="70"/>
      <c r="C80" s="47"/>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row>
    <row r="81" spans="1:40" ht="15.6" hidden="1">
      <c r="A81" s="70"/>
      <c r="B81" s="70"/>
      <c r="C81" s="47"/>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row>
    <row r="82" spans="1:40" ht="15.6" hidden="1">
      <c r="A82" s="70"/>
      <c r="B82" s="70"/>
      <c r="C82" s="47"/>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row>
    <row r="83" spans="1:40" ht="15.6" hidden="1">
      <c r="A83" s="70"/>
      <c r="B83" s="70"/>
      <c r="C83" s="47"/>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row>
    <row r="84" spans="1:40" ht="15.6" hidden="1">
      <c r="A84" s="70"/>
      <c r="B84" s="70"/>
      <c r="C84" s="47"/>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row>
    <row r="85" spans="1:40" ht="15.6" hidden="1">
      <c r="A85" s="70"/>
      <c r="B85" s="70"/>
      <c r="C85" s="47"/>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row>
    <row r="86" spans="1:40" ht="15.6" hidden="1">
      <c r="A86" s="70"/>
      <c r="B86" s="70"/>
      <c r="C86" s="47"/>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row>
    <row r="87" spans="1:40" ht="15.6" hidden="1">
      <c r="A87" s="70"/>
      <c r="B87" s="70"/>
      <c r="C87" s="47"/>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row>
    <row r="88" spans="1:40" ht="15.6" hidden="1">
      <c r="A88" s="70"/>
      <c r="B88" s="70"/>
      <c r="C88" s="47"/>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row>
    <row r="89" spans="1:40" ht="15.6" hidden="1">
      <c r="A89" s="70"/>
      <c r="B89" s="70"/>
      <c r="C89" s="47"/>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row>
    <row r="90" spans="1:40" ht="15.6" hidden="1">
      <c r="A90" s="70"/>
      <c r="B90" s="70"/>
      <c r="C90" s="47"/>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row>
    <row r="91" spans="1:40" ht="15.6" hidden="1">
      <c r="A91" s="70"/>
      <c r="B91" s="70"/>
      <c r="C91" s="47"/>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row>
    <row r="92" spans="1:40" ht="15.6" hidden="1">
      <c r="A92" s="70"/>
      <c r="B92" s="70"/>
      <c r="C92" s="47"/>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row>
    <row r="93" spans="1:40" ht="15.6" hidden="1">
      <c r="A93" s="70"/>
      <c r="B93" s="70"/>
      <c r="C93" s="47"/>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row>
    <row r="94" spans="1:40" ht="15.6" hidden="1">
      <c r="A94" s="70"/>
      <c r="B94" s="70"/>
      <c r="C94" s="47"/>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row>
    <row r="95" spans="1:40" ht="15.6" hidden="1">
      <c r="A95" s="70"/>
      <c r="B95" s="70"/>
      <c r="C95" s="47"/>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row>
    <row r="96" spans="1:40" ht="15.6" hidden="1">
      <c r="A96" s="70"/>
      <c r="B96" s="70"/>
      <c r="C96" s="47"/>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row>
    <row r="97" spans="1:40" ht="15.6" hidden="1">
      <c r="A97" s="70"/>
      <c r="B97" s="70"/>
      <c r="C97" s="47"/>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row>
    <row r="98" spans="1:40" ht="15.6" hidden="1">
      <c r="A98" s="70"/>
      <c r="B98" s="70"/>
      <c r="C98" s="47"/>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row>
    <row r="99" spans="1:40" ht="15.6" hidden="1">
      <c r="A99" s="70"/>
      <c r="B99" s="70"/>
      <c r="C99" s="47"/>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row>
    <row r="100" spans="1:40" ht="15.6" hidden="1">
      <c r="A100" s="70"/>
      <c r="B100" s="70"/>
      <c r="C100" s="47"/>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row>
    <row r="101" spans="1:40" ht="15.6" hidden="1">
      <c r="A101" s="70"/>
      <c r="B101" s="70"/>
      <c r="C101" s="47"/>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row>
    <row r="102" spans="1:40" ht="15.6" hidden="1">
      <c r="A102" s="70"/>
      <c r="B102" s="70"/>
      <c r="C102" s="47"/>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row>
    <row r="103" spans="1:40" ht="15.6" hidden="1">
      <c r="A103" s="70"/>
      <c r="B103" s="70"/>
      <c r="C103" s="47"/>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row>
    <row r="104" spans="1:40" ht="15.6" hidden="1">
      <c r="A104" s="70"/>
      <c r="B104" s="70"/>
      <c r="C104" s="47"/>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row>
    <row r="105" spans="1:40" ht="15.6" hidden="1">
      <c r="A105" s="70"/>
      <c r="B105" s="70"/>
      <c r="C105" s="47"/>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row>
    <row r="106" spans="1:40" ht="15.6" hidden="1">
      <c r="A106" s="70"/>
      <c r="B106" s="70"/>
      <c r="C106" s="47"/>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row>
    <row r="107" spans="1:40" ht="15.6" hidden="1">
      <c r="A107" s="70"/>
      <c r="B107" s="70"/>
      <c r="C107" s="47"/>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row>
    <row r="108" spans="1:40" ht="15.6" hidden="1">
      <c r="A108" s="70"/>
      <c r="B108" s="70"/>
      <c r="C108" s="47"/>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row>
    <row r="109" spans="1:40" ht="15.6" hidden="1">
      <c r="A109" s="70"/>
      <c r="B109" s="70"/>
      <c r="C109" s="47"/>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row>
    <row r="110" spans="1:40" ht="15.6" hidden="1">
      <c r="A110" s="70"/>
      <c r="B110" s="70"/>
      <c r="C110" s="47"/>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row>
    <row r="111" spans="1:40" ht="15.6" hidden="1">
      <c r="A111" s="70"/>
      <c r="B111" s="70"/>
      <c r="C111" s="47"/>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row>
    <row r="112" spans="1:40" ht="15.6" hidden="1">
      <c r="A112" s="70"/>
      <c r="B112" s="70"/>
      <c r="C112" s="47"/>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row>
    <row r="113" spans="1:40" ht="15.6" hidden="1">
      <c r="A113" s="70"/>
      <c r="B113" s="70"/>
      <c r="C113" s="47"/>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row>
    <row r="114" spans="1:40" ht="15.6" hidden="1">
      <c r="A114" s="70"/>
      <c r="B114" s="70"/>
      <c r="C114" s="47"/>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row>
    <row r="115" spans="1:40" ht="15.6" hidden="1">
      <c r="A115" s="70"/>
      <c r="B115" s="70"/>
      <c r="C115" s="47"/>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row>
    <row r="116" spans="1:40" ht="15.6" hidden="1">
      <c r="A116" s="70"/>
      <c r="B116" s="70"/>
      <c r="C116" s="47"/>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row>
    <row r="117" spans="1:40" ht="15.6" hidden="1">
      <c r="A117" s="70"/>
      <c r="B117" s="70"/>
      <c r="C117" s="47"/>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row>
    <row r="118" spans="1:40" ht="15.6" hidden="1">
      <c r="A118" s="70"/>
      <c r="B118" s="70"/>
      <c r="C118" s="47"/>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row>
    <row r="119" spans="1:40" ht="15.6" hidden="1">
      <c r="A119" s="70"/>
      <c r="B119" s="70"/>
      <c r="C119" s="47"/>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row>
    <row r="120" spans="1:40" ht="15.6" hidden="1">
      <c r="A120" s="70"/>
      <c r="B120" s="70"/>
      <c r="C120" s="47"/>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row>
    <row r="121" spans="1:40" ht="15.6" hidden="1">
      <c r="A121" s="70"/>
      <c r="B121" s="70"/>
      <c r="C121" s="47"/>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row>
    <row r="122" spans="1:40" ht="15.6" hidden="1">
      <c r="A122" s="70"/>
      <c r="B122" s="70"/>
      <c r="C122" s="47"/>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row>
    <row r="123" spans="1:40" ht="15.6" hidden="1">
      <c r="A123" s="70"/>
      <c r="B123" s="70"/>
      <c r="C123" s="47"/>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row>
    <row r="124" spans="1:40" ht="15.6" hidden="1">
      <c r="A124" s="70"/>
      <c r="B124" s="70"/>
      <c r="C124" s="47"/>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row>
    <row r="125" spans="1:40" ht="15.6" hidden="1">
      <c r="A125" s="70"/>
      <c r="B125" s="70"/>
      <c r="C125" s="47"/>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row>
    <row r="126" spans="1:40" ht="15.6" hidden="1">
      <c r="A126" s="70"/>
      <c r="B126" s="70"/>
      <c r="C126" s="47"/>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row>
    <row r="127" spans="1:40" ht="15.6" hidden="1">
      <c r="A127" s="70"/>
      <c r="B127" s="70"/>
      <c r="C127" s="47"/>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row>
    <row r="128" spans="1:40" ht="15.6" hidden="1">
      <c r="A128" s="70"/>
      <c r="B128" s="70"/>
      <c r="C128" s="47"/>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row>
    <row r="129" spans="1:40" ht="15.6" hidden="1">
      <c r="A129" s="70"/>
      <c r="B129" s="70"/>
      <c r="C129" s="47"/>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row>
    <row r="130" spans="1:40" ht="15.6" hidden="1">
      <c r="A130" s="70"/>
      <c r="B130" s="70"/>
      <c r="C130" s="47"/>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row>
    <row r="131" spans="1:40" ht="15.6" hidden="1">
      <c r="A131" s="70"/>
      <c r="B131" s="70"/>
      <c r="C131" s="47"/>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row>
    <row r="132" spans="1:40" ht="15.6" hidden="1">
      <c r="A132" s="70"/>
      <c r="B132" s="70"/>
      <c r="C132" s="47"/>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row>
    <row r="133" spans="1:40" ht="15.6" hidden="1">
      <c r="A133" s="70"/>
      <c r="B133" s="70"/>
      <c r="C133" s="47"/>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row>
    <row r="134" spans="1:40" ht="15.6" hidden="1">
      <c r="A134" s="70"/>
      <c r="B134" s="70"/>
      <c r="C134" s="47"/>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row>
    <row r="135" spans="1:40" ht="15.6" hidden="1">
      <c r="A135" s="70"/>
      <c r="B135" s="70"/>
      <c r="C135" s="47"/>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row>
    <row r="136" spans="1:40" ht="15.6" hidden="1">
      <c r="A136" s="70"/>
      <c r="B136" s="70"/>
      <c r="C136" s="47"/>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row>
    <row r="137" spans="1:40" ht="15.6" hidden="1">
      <c r="A137" s="70"/>
      <c r="B137" s="70"/>
      <c r="C137" s="47"/>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row>
    <row r="138" spans="1:40" ht="15.6" hidden="1">
      <c r="A138" s="70"/>
      <c r="B138" s="70"/>
      <c r="C138" s="47"/>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row>
    <row r="139" spans="1:40" ht="15.6" hidden="1">
      <c r="A139" s="70"/>
      <c r="B139" s="70"/>
      <c r="C139" s="47"/>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row>
    <row r="140" spans="1:40" ht="15.6" hidden="1">
      <c r="A140" s="70"/>
      <c r="B140" s="70"/>
      <c r="C140" s="47"/>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row>
    <row r="141" spans="1:40" ht="15.6" hidden="1">
      <c r="A141" s="70"/>
      <c r="B141" s="70"/>
      <c r="C141" s="47"/>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row>
    <row r="142" spans="1:40" ht="15.6" hidden="1">
      <c r="A142" s="70"/>
      <c r="B142" s="70"/>
      <c r="C142" s="47"/>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row>
    <row r="143" spans="1:40" ht="15.6" hidden="1">
      <c r="A143" s="70"/>
      <c r="B143" s="70"/>
      <c r="C143" s="47"/>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row>
    <row r="144" spans="1:40" ht="15.6" hidden="1">
      <c r="A144" s="70"/>
      <c r="B144" s="70"/>
      <c r="C144" s="47"/>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row>
    <row r="145" spans="1:40" ht="15.6" hidden="1">
      <c r="A145" s="70"/>
      <c r="B145" s="70"/>
      <c r="C145" s="47"/>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row>
    <row r="146" spans="1:40" ht="15.6" hidden="1">
      <c r="A146" s="70"/>
      <c r="B146" s="70"/>
      <c r="C146" s="47"/>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row>
    <row r="147" spans="1:40" ht="15.6" hidden="1">
      <c r="A147" s="70"/>
      <c r="B147" s="70"/>
      <c r="C147" s="47"/>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row>
    <row r="148" spans="1:40" ht="15.6" hidden="1">
      <c r="A148" s="70"/>
      <c r="B148" s="70"/>
      <c r="C148" s="47"/>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row>
    <row r="149" spans="1:40" ht="15.6" hidden="1">
      <c r="A149" s="70"/>
      <c r="B149" s="70"/>
      <c r="C149" s="47"/>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row>
    <row r="150" spans="1:40" ht="15.6" hidden="1">
      <c r="A150" s="70"/>
      <c r="B150" s="70"/>
      <c r="C150" s="47"/>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row>
    <row r="151" spans="1:40" ht="15.6" hidden="1">
      <c r="A151" s="70"/>
      <c r="B151" s="70"/>
      <c r="C151" s="47"/>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row>
    <row r="152" spans="1:40" ht="15.6" hidden="1">
      <c r="A152" s="70"/>
      <c r="B152" s="70"/>
      <c r="C152" s="47"/>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row>
    <row r="153" spans="1:40" ht="15.6" hidden="1">
      <c r="A153" s="70"/>
      <c r="B153" s="70"/>
      <c r="C153" s="47"/>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row>
    <row r="154" spans="1:40" ht="15.6" hidden="1">
      <c r="A154" s="70"/>
      <c r="B154" s="70"/>
      <c r="C154" s="47"/>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row>
    <row r="155" spans="1:40" ht="15.6" hidden="1">
      <c r="A155" s="70"/>
      <c r="B155" s="70"/>
      <c r="C155" s="47"/>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row>
    <row r="156" spans="1:40" ht="15.6" hidden="1">
      <c r="A156" s="70"/>
      <c r="B156" s="70"/>
      <c r="C156" s="47"/>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row>
    <row r="157" spans="1:40" ht="15.6" hidden="1">
      <c r="A157" s="70"/>
      <c r="B157" s="70"/>
      <c r="C157" s="47"/>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row>
    <row r="158" spans="1:40" ht="15.6" hidden="1">
      <c r="A158" s="70"/>
      <c r="B158" s="70"/>
      <c r="C158" s="47"/>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row>
    <row r="159" spans="1:40" ht="15.6" hidden="1">
      <c r="A159" s="70"/>
      <c r="B159" s="70"/>
      <c r="C159" s="47"/>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row>
    <row r="160" spans="1:40" ht="15.6" hidden="1">
      <c r="A160" s="70"/>
      <c r="B160" s="70"/>
      <c r="C160" s="47"/>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row>
    <row r="161" spans="1:40" ht="15.6" hidden="1">
      <c r="A161" s="70"/>
      <c r="B161" s="70"/>
      <c r="C161" s="47"/>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row>
    <row r="162" spans="1:40" ht="15.6" hidden="1">
      <c r="A162" s="70"/>
      <c r="B162" s="70"/>
      <c r="C162" s="47"/>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row>
    <row r="163" spans="1:40" ht="15.6" hidden="1">
      <c r="A163" s="70"/>
      <c r="B163" s="70"/>
      <c r="C163" s="47"/>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row>
    <row r="164" spans="1:40" ht="15.6" hidden="1">
      <c r="A164" s="70"/>
      <c r="B164" s="70"/>
      <c r="C164" s="47"/>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row>
    <row r="165" spans="1:40" ht="15.6" hidden="1">
      <c r="A165" s="70"/>
      <c r="B165" s="70"/>
      <c r="C165" s="47"/>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row>
    <row r="166" spans="1:40" ht="15.6" hidden="1">
      <c r="A166" s="70"/>
      <c r="B166" s="70"/>
      <c r="C166" s="47"/>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row>
    <row r="167" spans="1:40" ht="15.6" hidden="1">
      <c r="A167" s="70"/>
      <c r="B167" s="70"/>
      <c r="C167" s="47"/>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row>
    <row r="168" spans="1:40" ht="15.6" hidden="1">
      <c r="A168" s="70"/>
      <c r="B168" s="70"/>
      <c r="C168" s="47"/>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row>
    <row r="169" spans="1:40" ht="15.6" hidden="1">
      <c r="A169" s="70"/>
      <c r="B169" s="70"/>
      <c r="C169" s="47"/>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row>
    <row r="170" spans="1:40" ht="15.6" hidden="1">
      <c r="A170" s="70"/>
      <c r="B170" s="70"/>
      <c r="C170" s="47"/>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row>
    <row r="171" spans="1:40" ht="15.6" hidden="1">
      <c r="A171" s="70"/>
      <c r="B171" s="70"/>
      <c r="C171" s="47"/>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row>
    <row r="172" spans="1:40" ht="15.6" hidden="1">
      <c r="A172" s="70"/>
      <c r="B172" s="70"/>
      <c r="C172" s="47"/>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row>
    <row r="173" spans="1:40" ht="15.6" hidden="1">
      <c r="A173" s="70"/>
      <c r="B173" s="70"/>
      <c r="C173" s="47"/>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row>
    <row r="174" spans="1:40" ht="15.6" hidden="1">
      <c r="A174" s="70"/>
      <c r="B174" s="70"/>
      <c r="C174" s="47"/>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row>
    <row r="175" spans="1:40" ht="15.6" hidden="1">
      <c r="A175" s="70"/>
      <c r="B175" s="70"/>
      <c r="C175" s="47"/>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row>
    <row r="176" spans="1:40" ht="15.6" hidden="1">
      <c r="A176" s="70"/>
      <c r="B176" s="70"/>
      <c r="C176" s="47"/>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row>
    <row r="177" spans="1:40" ht="15.6" hidden="1">
      <c r="A177" s="70"/>
      <c r="B177" s="70"/>
      <c r="C177" s="47"/>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row>
    <row r="178" spans="1:40" ht="15.6" hidden="1">
      <c r="A178" s="70"/>
      <c r="B178" s="70"/>
      <c r="C178" s="47"/>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row>
    <row r="179" spans="1:40" ht="15.6" hidden="1">
      <c r="A179" s="70"/>
      <c r="B179" s="70"/>
      <c r="C179" s="47"/>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row>
    <row r="180" spans="1:40" ht="15.6" hidden="1">
      <c r="A180" s="70"/>
      <c r="B180" s="70"/>
      <c r="C180" s="47"/>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row>
    <row r="181" spans="1:40" ht="15.6" hidden="1">
      <c r="A181" s="70"/>
      <c r="B181" s="70"/>
      <c r="C181" s="47"/>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row>
    <row r="182" spans="1:40" ht="15.6" hidden="1">
      <c r="A182" s="70"/>
      <c r="B182" s="70"/>
      <c r="C182" s="47"/>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row>
    <row r="183" spans="1:40" ht="15.6" hidden="1">
      <c r="A183" s="70"/>
      <c r="B183" s="70"/>
      <c r="C183" s="47"/>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row>
    <row r="184" spans="1:40" ht="15.6" hidden="1">
      <c r="A184" s="70"/>
      <c r="B184" s="70"/>
      <c r="C184" s="47"/>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row>
    <row r="185" spans="1:40" ht="15.6" hidden="1">
      <c r="A185" s="70"/>
      <c r="B185" s="70"/>
      <c r="C185" s="47"/>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row>
    <row r="186" spans="1:40" ht="15.6" hidden="1">
      <c r="A186" s="70"/>
      <c r="B186" s="70"/>
      <c r="C186" s="47"/>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row>
    <row r="187" spans="1:40" ht="15.6" hidden="1">
      <c r="A187" s="70"/>
      <c r="B187" s="70"/>
      <c r="C187" s="47"/>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row>
    <row r="188" spans="1:40" ht="15.6" hidden="1">
      <c r="A188" s="70"/>
      <c r="B188" s="70"/>
      <c r="C188" s="47"/>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row>
    <row r="189" spans="1:40" ht="15.6" hidden="1">
      <c r="A189" s="70"/>
      <c r="B189" s="70"/>
      <c r="C189" s="47"/>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row>
    <row r="190" spans="1:40" ht="15.6" hidden="1">
      <c r="A190" s="70"/>
      <c r="B190" s="70"/>
      <c r="C190" s="47"/>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row>
    <row r="191" spans="1:40" ht="15.6" hidden="1">
      <c r="A191" s="70"/>
      <c r="B191" s="70"/>
      <c r="C191" s="47"/>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row>
    <row r="192" spans="1:40" ht="15.6" hidden="1">
      <c r="A192" s="70"/>
      <c r="B192" s="70"/>
      <c r="C192" s="47"/>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row>
    <row r="193" spans="1:40" ht="15.6" hidden="1">
      <c r="A193" s="70"/>
      <c r="B193" s="70"/>
      <c r="C193" s="47"/>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row>
    <row r="194" spans="1:40" ht="15.6" hidden="1">
      <c r="A194" s="70"/>
      <c r="B194" s="70"/>
      <c r="C194" s="47"/>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row>
    <row r="195" spans="1:40" ht="15.6" hidden="1">
      <c r="A195" s="70"/>
      <c r="B195" s="70"/>
      <c r="C195" s="47"/>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row>
    <row r="196" spans="1:40" ht="15.6" hidden="1">
      <c r="A196" s="70"/>
      <c r="B196" s="70"/>
      <c r="C196" s="47"/>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row>
    <row r="197" spans="1:40" ht="15.6" hidden="1">
      <c r="A197" s="70"/>
      <c r="B197" s="70"/>
      <c r="C197" s="47"/>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row>
    <row r="198" spans="1:40" ht="15.6" hidden="1">
      <c r="A198" s="70"/>
      <c r="B198" s="70"/>
      <c r="C198" s="47"/>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row>
    <row r="199" spans="1:40" ht="15.6" hidden="1">
      <c r="A199" s="70"/>
      <c r="B199" s="70"/>
      <c r="C199" s="47"/>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row>
    <row r="200" spans="1:40" ht="15.6" hidden="1">
      <c r="A200" s="70"/>
      <c r="B200" s="70"/>
      <c r="C200" s="47"/>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row>
    <row r="201" spans="1:40" ht="15.6" hidden="1">
      <c r="A201" s="70"/>
      <c r="B201" s="70"/>
      <c r="C201" s="47"/>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row>
    <row r="202" spans="1:40" ht="15.6" hidden="1">
      <c r="A202" s="70"/>
      <c r="B202" s="70"/>
      <c r="C202" s="47"/>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row>
    <row r="203" spans="1:40" ht="15.6" hidden="1">
      <c r="A203" s="70"/>
      <c r="B203" s="70"/>
      <c r="C203" s="47"/>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row>
    <row r="204" spans="1:40" ht="15.6" hidden="1">
      <c r="A204" s="70"/>
      <c r="B204" s="70"/>
      <c r="C204" s="47"/>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row>
    <row r="205" spans="1:40" ht="15.6" hidden="1">
      <c r="A205" s="70"/>
      <c r="B205" s="70"/>
      <c r="C205" s="47"/>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row>
    <row r="206" spans="1:40" ht="15.6" hidden="1">
      <c r="A206" s="70"/>
      <c r="B206" s="70"/>
      <c r="C206" s="47"/>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row>
    <row r="207" spans="1:40" ht="15.6" hidden="1">
      <c r="A207" s="70"/>
      <c r="B207" s="70"/>
      <c r="C207" s="47"/>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row>
    <row r="208" spans="1:40" ht="15.6" hidden="1">
      <c r="A208" s="70"/>
      <c r="B208" s="70"/>
      <c r="C208" s="47"/>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row>
    <row r="209" spans="1:40" ht="15.6" hidden="1">
      <c r="A209" s="70"/>
      <c r="B209" s="70"/>
      <c r="C209" s="47"/>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row>
    <row r="210" spans="1:40" ht="15.6" hidden="1">
      <c r="A210" s="70"/>
      <c r="B210" s="70"/>
      <c r="C210" s="47"/>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row>
    <row r="211" spans="1:40" ht="15.6" hidden="1">
      <c r="A211" s="70"/>
      <c r="B211" s="70"/>
      <c r="C211" s="47"/>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row>
    <row r="212" spans="1:40" ht="15.6" hidden="1">
      <c r="A212" s="70"/>
      <c r="B212" s="70"/>
      <c r="C212" s="47"/>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row>
    <row r="213" spans="1:40" ht="15.6" hidden="1">
      <c r="A213" s="70"/>
      <c r="B213" s="70"/>
      <c r="C213" s="47"/>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row>
    <row r="214" spans="1:40" ht="15.6" hidden="1">
      <c r="A214" s="70"/>
      <c r="B214" s="70"/>
      <c r="C214" s="47"/>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row>
    <row r="215" spans="1:40" ht="15.6" hidden="1">
      <c r="A215" s="70"/>
      <c r="B215" s="70"/>
      <c r="C215" s="47"/>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row>
    <row r="216" spans="1:40" ht="15.6" hidden="1">
      <c r="A216" s="70"/>
      <c r="B216" s="70"/>
      <c r="C216" s="47"/>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row>
    <row r="217" spans="1:40" ht="15.6" hidden="1">
      <c r="A217" s="70"/>
      <c r="B217" s="70"/>
      <c r="C217" s="47"/>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row>
    <row r="218" spans="1:40" ht="15.6" hidden="1">
      <c r="A218" s="70"/>
      <c r="B218" s="70"/>
      <c r="C218" s="47"/>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row>
    <row r="219" spans="1:40" ht="15.6" hidden="1">
      <c r="A219" s="70"/>
      <c r="B219" s="70"/>
      <c r="C219" s="47"/>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row>
    <row r="220" spans="1:40" ht="15.6" hidden="1">
      <c r="A220" s="70"/>
      <c r="B220" s="70"/>
      <c r="C220" s="47"/>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row>
    <row r="221" spans="1:40" ht="15.6" hidden="1">
      <c r="A221" s="70"/>
      <c r="B221" s="70"/>
      <c r="C221" s="47"/>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row>
    <row r="222" spans="1:40" ht="15.6" hidden="1">
      <c r="A222" s="70"/>
      <c r="B222" s="70"/>
      <c r="C222" s="47"/>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row>
    <row r="223" spans="1:40" ht="15.6" hidden="1">
      <c r="A223" s="70"/>
      <c r="B223" s="70"/>
      <c r="C223" s="47"/>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row>
    <row r="224" spans="1:40" ht="15.6" hidden="1">
      <c r="A224" s="70"/>
      <c r="B224" s="70"/>
      <c r="C224" s="47"/>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row>
    <row r="225" spans="1:40" ht="15.6" hidden="1">
      <c r="A225" s="70"/>
      <c r="B225" s="70"/>
      <c r="C225" s="47"/>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row>
    <row r="226" spans="1:40" ht="15.6" hidden="1">
      <c r="A226" s="70"/>
      <c r="B226" s="70"/>
      <c r="C226" s="47"/>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row>
    <row r="227" spans="1:40" ht="15.6" hidden="1">
      <c r="A227" s="70"/>
      <c r="B227" s="70"/>
      <c r="C227" s="47"/>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row>
    <row r="228" spans="1:40" ht="15.6" hidden="1">
      <c r="A228" s="70"/>
      <c r="B228" s="70"/>
      <c r="C228" s="47"/>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row>
    <row r="229" spans="1:40" ht="15.6" hidden="1">
      <c r="A229" s="70"/>
      <c r="B229" s="70"/>
      <c r="C229" s="47"/>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row>
    <row r="230" spans="1:40" ht="15.6" hidden="1">
      <c r="A230" s="70"/>
      <c r="B230" s="70"/>
      <c r="C230" s="47"/>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row>
    <row r="231" spans="1:40" ht="15.6" hidden="1">
      <c r="A231" s="70"/>
      <c r="B231" s="70"/>
      <c r="C231" s="47"/>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row>
    <row r="232" spans="1:40" ht="15.6" hidden="1">
      <c r="A232" s="70"/>
      <c r="B232" s="70"/>
      <c r="C232" s="47"/>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row>
    <row r="233" spans="1:40" ht="15.6" hidden="1">
      <c r="A233" s="70"/>
      <c r="B233" s="70"/>
      <c r="C233" s="47"/>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row>
    <row r="234" spans="1:40" ht="15.6" hidden="1">
      <c r="A234" s="70"/>
      <c r="B234" s="70"/>
      <c r="C234" s="47"/>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row>
    <row r="235" spans="1:40" ht="15.6" hidden="1">
      <c r="A235" s="70"/>
      <c r="B235" s="70"/>
      <c r="C235" s="47"/>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row>
    <row r="236" spans="1:40" ht="15.6" hidden="1">
      <c r="A236" s="70"/>
      <c r="B236" s="70"/>
      <c r="C236" s="47"/>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row>
    <row r="237" spans="1:40" ht="15.6" hidden="1">
      <c r="A237" s="70"/>
      <c r="B237" s="70"/>
      <c r="C237" s="47"/>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row>
    <row r="238" spans="1:40" ht="15.6" hidden="1">
      <c r="A238" s="70"/>
      <c r="B238" s="70"/>
      <c r="C238" s="47"/>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row>
    <row r="239" spans="1:40" ht="15.6" hidden="1">
      <c r="A239" s="70"/>
      <c r="B239" s="70"/>
      <c r="C239" s="47"/>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row>
    <row r="240" spans="1:40" ht="15.6" hidden="1">
      <c r="A240" s="70"/>
      <c r="B240" s="70"/>
      <c r="C240" s="47"/>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row>
    <row r="241" spans="1:40" ht="15.6" hidden="1">
      <c r="A241" s="70"/>
      <c r="B241" s="70"/>
      <c r="C241" s="47"/>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row>
    <row r="242" spans="1:40" ht="15.6" hidden="1">
      <c r="A242" s="70"/>
      <c r="B242" s="70"/>
      <c r="C242" s="47"/>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row>
    <row r="243" spans="1:40" ht="15.6" hidden="1">
      <c r="A243" s="70"/>
      <c r="B243" s="70"/>
      <c r="C243" s="47"/>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row>
    <row r="244" spans="1:40" ht="15.6" hidden="1">
      <c r="A244" s="70"/>
      <c r="B244" s="70"/>
      <c r="C244" s="47"/>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row>
    <row r="245" spans="1:40" ht="15.6" hidden="1">
      <c r="A245" s="70"/>
      <c r="B245" s="70"/>
      <c r="C245" s="47"/>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row>
    <row r="246" spans="1:40" ht="15.6" hidden="1">
      <c r="A246" s="70"/>
      <c r="B246" s="70"/>
      <c r="C246" s="47"/>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row>
    <row r="247" spans="1:40" ht="15.6" hidden="1">
      <c r="A247" s="70"/>
      <c r="B247" s="70"/>
      <c r="C247" s="47"/>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row>
    <row r="248" spans="1:40" ht="15.6" hidden="1">
      <c r="A248" s="70"/>
      <c r="B248" s="70"/>
      <c r="C248" s="47"/>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row>
    <row r="249" spans="1:40" ht="15.6" hidden="1">
      <c r="A249" s="70"/>
      <c r="B249" s="70"/>
      <c r="C249" s="47"/>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row>
    <row r="250" spans="1:40" ht="15.6" hidden="1">
      <c r="A250" s="70"/>
      <c r="B250" s="70"/>
      <c r="C250" s="47"/>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row>
    <row r="251" spans="1:40" ht="15.6" hidden="1">
      <c r="A251" s="70"/>
      <c r="B251" s="70"/>
      <c r="C251" s="47"/>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row>
    <row r="252" spans="1:40" ht="15.6" hidden="1">
      <c r="A252" s="70"/>
      <c r="B252" s="70"/>
      <c r="C252" s="47"/>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row>
    <row r="253" spans="1:40" ht="15.6" hidden="1">
      <c r="A253" s="70"/>
      <c r="B253" s="70"/>
      <c r="C253" s="47"/>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row>
    <row r="254" spans="1:40" ht="15.6" hidden="1">
      <c r="A254" s="70"/>
      <c r="B254" s="70"/>
      <c r="C254" s="47"/>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row>
    <row r="255" spans="1:40" ht="15.6" hidden="1">
      <c r="A255" s="70"/>
      <c r="B255" s="70"/>
      <c r="C255" s="47"/>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row>
    <row r="256" spans="1:40" ht="15.6" hidden="1">
      <c r="A256" s="70"/>
      <c r="B256" s="70"/>
      <c r="C256" s="47"/>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row>
    <row r="257" spans="1:40" ht="15.6" hidden="1">
      <c r="A257" s="70"/>
      <c r="B257" s="70"/>
      <c r="C257" s="47"/>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row>
    <row r="258" spans="1:40" ht="15.6" hidden="1">
      <c r="A258" s="70"/>
      <c r="B258" s="70"/>
      <c r="C258" s="47"/>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row>
    <row r="259" spans="1:40" ht="15.6" hidden="1">
      <c r="A259" s="70"/>
      <c r="B259" s="70"/>
      <c r="C259" s="47"/>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row>
    <row r="260" spans="1:40" ht="15.6" hidden="1">
      <c r="A260" s="70"/>
      <c r="B260" s="70"/>
      <c r="C260" s="47"/>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row>
    <row r="261" spans="1:40" ht="15.6" hidden="1">
      <c r="A261" s="70"/>
      <c r="B261" s="70"/>
      <c r="C261" s="47"/>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row>
    <row r="262" spans="1:40" ht="15.6" hidden="1">
      <c r="A262" s="70"/>
      <c r="B262" s="70"/>
      <c r="C262" s="47"/>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row>
    <row r="263" spans="1:40" ht="15.6" hidden="1">
      <c r="A263" s="70"/>
      <c r="B263" s="70"/>
      <c r="C263" s="47"/>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row>
    <row r="264" spans="1:40" ht="15.6" hidden="1">
      <c r="A264" s="70"/>
      <c r="B264" s="70"/>
      <c r="C264" s="47"/>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row>
    <row r="265" spans="1:40" ht="15.6" hidden="1">
      <c r="A265" s="70"/>
      <c r="B265" s="70"/>
      <c r="C265" s="47"/>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row>
    <row r="266" spans="1:40" ht="15.6" hidden="1">
      <c r="A266" s="70"/>
      <c r="B266" s="70"/>
      <c r="C266" s="47"/>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row>
    <row r="267" spans="1:40" ht="15.6" hidden="1">
      <c r="A267" s="70"/>
      <c r="B267" s="70"/>
      <c r="C267" s="47"/>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row>
    <row r="268" spans="1:40" ht="15.6" hidden="1">
      <c r="A268" s="70"/>
      <c r="B268" s="70"/>
      <c r="C268" s="47"/>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row>
    <row r="269" spans="1:40" ht="15.6" hidden="1">
      <c r="A269" s="70"/>
      <c r="B269" s="70"/>
      <c r="C269" s="47"/>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row>
    <row r="270" spans="1:40" ht="15.6" hidden="1">
      <c r="A270" s="70"/>
      <c r="B270" s="70"/>
      <c r="C270" s="47"/>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row>
    <row r="271" spans="1:40" ht="15.6" hidden="1">
      <c r="A271" s="70"/>
      <c r="B271" s="70"/>
      <c r="C271" s="47"/>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row>
    <row r="272" spans="1:40" ht="15.6" hidden="1">
      <c r="A272" s="70"/>
      <c r="B272" s="70"/>
      <c r="C272" s="47"/>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row>
    <row r="273" spans="1:40" ht="15.6" hidden="1">
      <c r="A273" s="70"/>
      <c r="B273" s="70"/>
      <c r="C273" s="47"/>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row>
    <row r="274" spans="1:40" ht="15.6" hidden="1">
      <c r="A274" s="70"/>
      <c r="B274" s="70"/>
      <c r="C274" s="47"/>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row>
    <row r="275" spans="1:40" ht="15.6" hidden="1">
      <c r="A275" s="70"/>
      <c r="B275" s="70"/>
      <c r="C275" s="47"/>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row>
    <row r="276" spans="1:40" ht="15.6" hidden="1">
      <c r="A276" s="70"/>
      <c r="B276" s="70"/>
      <c r="C276" s="47"/>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row>
    <row r="277" spans="1:40" ht="15.6" hidden="1">
      <c r="A277" s="70"/>
      <c r="B277" s="70"/>
      <c r="C277" s="47"/>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row>
    <row r="278" spans="1:40" ht="15.6" hidden="1">
      <c r="A278" s="70"/>
      <c r="B278" s="70"/>
      <c r="C278" s="47"/>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row>
    <row r="279" spans="1:40" ht="15.6" hidden="1">
      <c r="A279" s="70"/>
      <c r="B279" s="70"/>
      <c r="C279" s="47"/>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row>
    <row r="280" spans="1:40" ht="15.6" hidden="1">
      <c r="A280" s="70"/>
      <c r="B280" s="70"/>
      <c r="C280" s="47"/>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row>
    <row r="281" spans="1:40" ht="15.6" hidden="1">
      <c r="A281" s="70"/>
      <c r="B281" s="70"/>
      <c r="C281" s="47"/>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row>
    <row r="282" spans="1:40" ht="15.6" hidden="1">
      <c r="A282" s="70"/>
      <c r="B282" s="70"/>
      <c r="C282" s="47"/>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row>
    <row r="283" spans="1:40" ht="15.6" hidden="1">
      <c r="A283" s="70"/>
      <c r="B283" s="70"/>
      <c r="C283" s="47"/>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row>
    <row r="284" spans="1:40" ht="15.6" hidden="1">
      <c r="A284" s="70"/>
      <c r="B284" s="70"/>
      <c r="C284" s="47"/>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row>
    <row r="285" spans="1:40" ht="15.6" hidden="1">
      <c r="A285" s="70"/>
      <c r="B285" s="70"/>
      <c r="C285" s="47"/>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row>
    <row r="286" spans="1:40" ht="15.6" hidden="1">
      <c r="A286" s="70"/>
      <c r="B286" s="70"/>
      <c r="C286" s="47"/>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row>
    <row r="287" spans="1:40" ht="15.6" hidden="1">
      <c r="A287" s="70"/>
      <c r="B287" s="70"/>
      <c r="C287" s="47"/>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row>
    <row r="288" spans="1:40" ht="15.6" hidden="1">
      <c r="A288" s="70"/>
      <c r="B288" s="70"/>
      <c r="C288" s="47"/>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row>
    <row r="289" spans="1:40" ht="15.6" hidden="1">
      <c r="A289" s="70"/>
      <c r="B289" s="70"/>
      <c r="C289" s="47"/>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row>
    <row r="290" spans="1:40" ht="15.6" hidden="1">
      <c r="A290" s="70"/>
      <c r="B290" s="70"/>
      <c r="C290" s="47"/>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row>
    <row r="291" spans="1:40" ht="15.6" hidden="1">
      <c r="A291" s="70"/>
      <c r="B291" s="70"/>
      <c r="C291" s="47"/>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row>
    <row r="292" spans="1:40" ht="15.6" hidden="1">
      <c r="A292" s="70"/>
      <c r="B292" s="70"/>
      <c r="C292" s="47"/>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row>
    <row r="293" spans="1:40" ht="15.6" hidden="1">
      <c r="A293" s="70"/>
      <c r="B293" s="70"/>
      <c r="C293" s="47"/>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row>
    <row r="294" spans="1:40" ht="15.6" hidden="1">
      <c r="A294" s="70"/>
      <c r="B294" s="70"/>
      <c r="C294" s="47"/>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row>
    <row r="295" spans="1:40" ht="15.6" hidden="1">
      <c r="A295" s="70"/>
      <c r="B295" s="70"/>
      <c r="C295" s="47"/>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row>
    <row r="296" spans="1:40" ht="15.6" hidden="1">
      <c r="A296" s="70"/>
      <c r="B296" s="70"/>
      <c r="C296" s="47"/>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row>
    <row r="297" spans="1:40" ht="15.6" hidden="1">
      <c r="A297" s="70"/>
      <c r="B297" s="70"/>
      <c r="C297" s="47"/>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row>
    <row r="298" spans="1:40" ht="15.6" hidden="1">
      <c r="A298" s="70"/>
      <c r="B298" s="70"/>
      <c r="C298" s="47"/>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row>
    <row r="299" spans="1:40" ht="15.6" hidden="1">
      <c r="A299" s="70"/>
      <c r="B299" s="70"/>
      <c r="C299" s="47"/>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row>
    <row r="300" spans="1:40" ht="15.6" hidden="1">
      <c r="A300" s="70"/>
      <c r="B300" s="70"/>
      <c r="C300" s="47"/>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row>
    <row r="301" spans="1:40" ht="15.6" hidden="1">
      <c r="A301" s="70"/>
      <c r="B301" s="70"/>
      <c r="C301" s="47"/>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row>
    <row r="302" spans="1:40" ht="15.6" hidden="1">
      <c r="A302" s="70"/>
      <c r="B302" s="70"/>
      <c r="C302" s="47"/>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row>
    <row r="303" spans="1:40" ht="15.6" hidden="1">
      <c r="A303" s="70"/>
      <c r="B303" s="70"/>
      <c r="C303" s="47"/>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row>
    <row r="304" spans="1:40" ht="15.6" hidden="1">
      <c r="A304" s="70"/>
      <c r="B304" s="70"/>
      <c r="C304" s="47"/>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row>
    <row r="305" spans="1:40" ht="15.6" hidden="1">
      <c r="A305" s="70"/>
      <c r="B305" s="70"/>
      <c r="C305" s="47"/>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row>
    <row r="306" spans="1:40" ht="15.6" hidden="1">
      <c r="A306" s="70"/>
      <c r="B306" s="70"/>
      <c r="C306" s="47"/>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row>
    <row r="307" spans="1:40" ht="15.6" hidden="1">
      <c r="A307" s="70"/>
      <c r="B307" s="70"/>
      <c r="C307" s="47"/>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row>
    <row r="308" spans="1:40" ht="15.6" hidden="1">
      <c r="A308" s="70"/>
      <c r="B308" s="70"/>
      <c r="C308" s="47"/>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row>
    <row r="309" spans="1:40" ht="15.6" hidden="1">
      <c r="A309" s="70"/>
      <c r="B309" s="70"/>
      <c r="C309" s="47"/>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row>
    <row r="310" spans="1:40" ht="15.6" hidden="1">
      <c r="A310" s="70"/>
      <c r="B310" s="70"/>
      <c r="C310" s="47"/>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row>
    <row r="311" spans="1:40" ht="15.6" hidden="1">
      <c r="A311" s="70"/>
      <c r="B311" s="70"/>
      <c r="C311" s="47"/>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row>
    <row r="312" spans="1:40" ht="15.6" hidden="1">
      <c r="A312" s="70"/>
      <c r="B312" s="70"/>
      <c r="C312" s="47"/>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row>
    <row r="313" spans="1:40" ht="15.6" hidden="1">
      <c r="A313" s="70"/>
      <c r="B313" s="70"/>
      <c r="C313" s="47"/>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row>
    <row r="314" spans="1:40" ht="15.6" hidden="1">
      <c r="A314" s="70"/>
      <c r="B314" s="70"/>
      <c r="C314" s="47"/>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row>
    <row r="315" spans="1:40" ht="15.6" hidden="1">
      <c r="A315" s="70"/>
      <c r="B315" s="70"/>
      <c r="C315" s="47"/>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row>
    <row r="316" spans="1:40" ht="15.6" hidden="1">
      <c r="A316" s="70"/>
      <c r="B316" s="70"/>
      <c r="C316" s="47"/>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row>
    <row r="317" spans="1:40" ht="15.6" hidden="1">
      <c r="A317" s="70"/>
      <c r="B317" s="70"/>
      <c r="C317" s="47"/>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row>
    <row r="318" spans="1:40" ht="15.6" hidden="1">
      <c r="A318" s="70"/>
      <c r="B318" s="70"/>
      <c r="C318" s="47"/>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row>
    <row r="319" spans="1:40" ht="15.6" hidden="1">
      <c r="A319" s="70"/>
      <c r="B319" s="70"/>
      <c r="C319" s="47"/>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row>
    <row r="320" spans="1:40" ht="15.6" hidden="1">
      <c r="A320" s="70"/>
      <c r="B320" s="70"/>
      <c r="C320" s="47"/>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row>
    <row r="321" spans="1:40" ht="15.6" hidden="1">
      <c r="A321" s="70"/>
      <c r="B321" s="70"/>
      <c r="C321" s="47"/>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row>
    <row r="322" spans="1:40" ht="15.6" hidden="1">
      <c r="A322" s="70"/>
      <c r="B322" s="70"/>
      <c r="C322" s="47"/>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row>
    <row r="323" spans="1:40" ht="15.6" hidden="1">
      <c r="A323" s="70"/>
      <c r="B323" s="70"/>
      <c r="C323" s="47"/>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row>
    <row r="324" spans="1:40" ht="15.6" hidden="1">
      <c r="A324" s="70"/>
      <c r="B324" s="70"/>
      <c r="C324" s="47"/>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row>
    <row r="325" spans="1:40" ht="15.6" hidden="1">
      <c r="A325" s="70"/>
      <c r="B325" s="70"/>
      <c r="C325" s="47"/>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row>
    <row r="326" spans="1:40" ht="15.6" hidden="1">
      <c r="A326" s="70"/>
      <c r="B326" s="70"/>
      <c r="C326" s="47"/>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row>
    <row r="327" spans="1:40" ht="15.6" hidden="1">
      <c r="A327" s="70"/>
      <c r="B327" s="70"/>
      <c r="C327" s="47"/>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row>
    <row r="328" spans="1:40" ht="15.6" hidden="1">
      <c r="A328" s="70"/>
      <c r="B328" s="70"/>
      <c r="C328" s="47"/>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row>
    <row r="329" spans="1:40" ht="15.6" hidden="1">
      <c r="A329" s="70"/>
      <c r="B329" s="70"/>
      <c r="C329" s="47"/>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row>
    <row r="330" spans="1:40" ht="15.6" hidden="1">
      <c r="A330" s="70"/>
      <c r="B330" s="70"/>
      <c r="C330" s="47"/>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row>
    <row r="331" spans="1:40" ht="15.6" hidden="1">
      <c r="A331" s="70"/>
      <c r="B331" s="70"/>
      <c r="C331" s="47"/>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row>
    <row r="332" spans="1:40" ht="15.6" hidden="1">
      <c r="A332" s="70"/>
      <c r="B332" s="70"/>
      <c r="C332" s="47"/>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row>
    <row r="333" spans="1:40" ht="15.6" hidden="1">
      <c r="A333" s="70"/>
      <c r="B333" s="70"/>
      <c r="C333" s="47"/>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row>
    <row r="334" spans="1:40" ht="15.6" hidden="1">
      <c r="A334" s="70"/>
      <c r="B334" s="70"/>
      <c r="C334" s="47"/>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row>
    <row r="335" spans="1:40" ht="15.6" hidden="1">
      <c r="A335" s="70"/>
      <c r="B335" s="70"/>
      <c r="C335" s="47"/>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row>
    <row r="336" spans="1:40" ht="15.6" hidden="1">
      <c r="A336" s="70"/>
      <c r="B336" s="70"/>
      <c r="C336" s="47"/>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row>
    <row r="337" spans="1:40" ht="15.6" hidden="1">
      <c r="A337" s="70"/>
      <c r="B337" s="70"/>
      <c r="C337" s="47"/>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row>
    <row r="338" spans="1:40" ht="15.6" hidden="1">
      <c r="A338" s="70"/>
      <c r="B338" s="70"/>
      <c r="C338" s="47"/>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row>
    <row r="339" spans="1:40" ht="15.6" hidden="1">
      <c r="A339" s="70"/>
      <c r="B339" s="70"/>
      <c r="C339" s="47"/>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row>
    <row r="340" spans="1:40" ht="15.6" hidden="1">
      <c r="A340" s="70"/>
      <c r="B340" s="70"/>
      <c r="C340" s="47"/>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row>
    <row r="341" spans="1:40" ht="15.6" hidden="1">
      <c r="A341" s="70"/>
      <c r="B341" s="70"/>
      <c r="C341" s="47"/>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row>
    <row r="342" spans="1:40" ht="15.6" hidden="1">
      <c r="A342" s="70"/>
      <c r="B342" s="70"/>
      <c r="C342" s="47"/>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row>
    <row r="343" spans="1:40" ht="15.6" hidden="1">
      <c r="A343" s="70"/>
      <c r="B343" s="70"/>
      <c r="C343" s="47"/>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row>
    <row r="344" spans="1:40" ht="15.6" hidden="1">
      <c r="A344" s="70"/>
      <c r="B344" s="70"/>
      <c r="C344" s="47"/>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row>
    <row r="345" spans="1:40" ht="15.6" hidden="1">
      <c r="A345" s="70"/>
      <c r="B345" s="70"/>
      <c r="C345" s="47"/>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row>
    <row r="346" spans="1:40" ht="15.6" hidden="1">
      <c r="A346" s="70"/>
      <c r="B346" s="70"/>
      <c r="C346" s="47"/>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row>
    <row r="347" spans="1:40" ht="15.6" hidden="1">
      <c r="A347" s="70"/>
      <c r="B347" s="70"/>
      <c r="C347" s="47"/>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row>
    <row r="348" spans="1:40" ht="15.6" hidden="1">
      <c r="A348" s="70"/>
      <c r="B348" s="70"/>
      <c r="C348" s="47"/>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row>
    <row r="349" spans="1:40" ht="15.6" hidden="1">
      <c r="A349" s="70"/>
      <c r="B349" s="70"/>
      <c r="C349" s="47"/>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row>
    <row r="350" spans="1:40" ht="15.6" hidden="1">
      <c r="A350" s="70"/>
      <c r="B350" s="70"/>
      <c r="C350" s="47"/>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row>
    <row r="351" spans="1:40" ht="15.6" hidden="1">
      <c r="A351" s="70"/>
      <c r="B351" s="70"/>
      <c r="C351" s="47"/>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row>
    <row r="352" spans="1:40" ht="15.6" hidden="1">
      <c r="A352" s="70"/>
      <c r="B352" s="70"/>
      <c r="C352" s="47"/>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row>
    <row r="353" spans="1:40" ht="15.6" hidden="1">
      <c r="A353" s="70"/>
      <c r="B353" s="70"/>
      <c r="C353" s="47"/>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row>
    <row r="354" spans="1:40" ht="15.6" hidden="1">
      <c r="A354" s="70"/>
      <c r="B354" s="70"/>
      <c r="C354" s="47"/>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row>
    <row r="355" spans="1:40" ht="15.6" hidden="1">
      <c r="A355" s="70"/>
      <c r="B355" s="70"/>
      <c r="C355" s="47"/>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row>
    <row r="356" spans="1:40" ht="15.6" hidden="1">
      <c r="A356" s="70"/>
      <c r="B356" s="70"/>
      <c r="C356" s="47"/>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row>
    <row r="357" spans="1:40" ht="15.6" hidden="1">
      <c r="A357" s="70"/>
      <c r="B357" s="70"/>
      <c r="C357" s="47"/>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row>
    <row r="358" spans="1:40" ht="15.6" hidden="1">
      <c r="A358" s="70"/>
      <c r="B358" s="70"/>
      <c r="C358" s="47"/>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row>
    <row r="359" spans="1:40" ht="15.6" hidden="1">
      <c r="A359" s="70"/>
      <c r="B359" s="70"/>
      <c r="C359" s="47"/>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row>
    <row r="360" spans="1:40" ht="15.6" hidden="1">
      <c r="A360" s="70"/>
      <c r="B360" s="70"/>
      <c r="C360" s="47"/>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row>
    <row r="361" spans="1:40" ht="15.75" hidden="1" customHeight="1">
      <c r="A361" s="70"/>
      <c r="B361" s="70"/>
      <c r="C361" s="47"/>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row>
    <row r="362" spans="1:40" ht="15.75" hidden="1" customHeight="1">
      <c r="A362" s="70"/>
      <c r="B362" s="70"/>
      <c r="C362" s="47"/>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row>
    <row r="363" spans="1:40" ht="15.75" hidden="1" customHeight="1">
      <c r="A363" s="70"/>
      <c r="B363" s="70"/>
      <c r="C363" s="47"/>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row>
    <row r="364" spans="1:40" ht="15.75" hidden="1" customHeight="1">
      <c r="A364" s="70"/>
      <c r="B364" s="70"/>
      <c r="C364" s="47"/>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row>
  </sheetData>
  <sheetProtection formatCells="0" formatColumns="0" formatRows="0" selectLockedCells="1"/>
  <mergeCells count="10">
    <mergeCell ref="A9:C9"/>
    <mergeCell ref="A8:C8"/>
    <mergeCell ref="A10:C10"/>
    <mergeCell ref="A6:C6"/>
    <mergeCell ref="A7:C7"/>
    <mergeCell ref="A1:C1"/>
    <mergeCell ref="A2:C2"/>
    <mergeCell ref="A3:C3"/>
    <mergeCell ref="A4:C4"/>
    <mergeCell ref="A5:C5"/>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dimension ref="A1:D20"/>
  <sheetViews>
    <sheetView showGridLines="0" workbookViewId="0">
      <selection sqref="A1:XFD1"/>
    </sheetView>
  </sheetViews>
  <sheetFormatPr defaultColWidth="0" defaultRowHeight="15.75" customHeight="1" zeroHeight="1"/>
  <cols>
    <col min="1" max="1" width="41.42578125" style="17" customWidth="1"/>
    <col min="2" max="2" width="10.85546875" style="22" customWidth="1"/>
    <col min="3" max="3" width="43.42578125" style="22" customWidth="1"/>
    <col min="4" max="16384" width="0" style="17" hidden="1"/>
  </cols>
  <sheetData>
    <row r="1" spans="1:4" s="18" customFormat="1" ht="22.5" customHeight="1">
      <c r="A1" s="145" t="s">
        <v>0</v>
      </c>
      <c r="B1" s="146"/>
      <c r="C1" s="147"/>
      <c r="D1" s="48"/>
    </row>
    <row r="2" spans="1:4" ht="15.6">
      <c r="A2" s="148" t="s">
        <v>121</v>
      </c>
      <c r="B2" s="149"/>
      <c r="C2" s="150"/>
      <c r="D2" s="46"/>
    </row>
    <row r="3" spans="1:4" s="23" customFormat="1" ht="15.6">
      <c r="A3" s="151" t="s">
        <v>2</v>
      </c>
      <c r="B3" s="152"/>
      <c r="C3" s="153"/>
      <c r="D3" s="89"/>
    </row>
    <row r="4" spans="1:4" s="27" customFormat="1" ht="15.6">
      <c r="A4" s="154" t="s">
        <v>122</v>
      </c>
      <c r="B4" s="155"/>
      <c r="C4" s="156"/>
      <c r="D4" s="72"/>
    </row>
    <row r="5" spans="1:4" s="23" customFormat="1" ht="30.95">
      <c r="A5" s="13"/>
      <c r="B5" s="12" t="s">
        <v>123</v>
      </c>
      <c r="C5" s="37" t="s">
        <v>124</v>
      </c>
      <c r="D5" s="89"/>
    </row>
    <row r="6" spans="1:4" s="23" customFormat="1" ht="15.6">
      <c r="A6" s="28" t="s">
        <v>125</v>
      </c>
      <c r="B6" s="29" t="s">
        <v>126</v>
      </c>
      <c r="C6" s="45" t="s">
        <v>127</v>
      </c>
      <c r="D6" s="89"/>
    </row>
    <row r="7" spans="1:4" ht="15.6">
      <c r="A7" s="30" t="s">
        <v>128</v>
      </c>
      <c r="B7" s="31" t="s">
        <v>129</v>
      </c>
      <c r="C7" s="62"/>
      <c r="D7" s="46"/>
    </row>
    <row r="8" spans="1:4" ht="30.95">
      <c r="A8" s="30" t="s">
        <v>130</v>
      </c>
      <c r="B8" s="31" t="s">
        <v>129</v>
      </c>
      <c r="C8" s="63"/>
      <c r="D8" s="46"/>
    </row>
    <row r="9" spans="1:4" ht="30.95">
      <c r="A9" s="30" t="s">
        <v>131</v>
      </c>
      <c r="B9" s="31" t="s">
        <v>129</v>
      </c>
      <c r="C9" s="62"/>
      <c r="D9" s="46"/>
    </row>
    <row r="10" spans="1:4" ht="30.95">
      <c r="A10" s="30" t="s">
        <v>132</v>
      </c>
      <c r="B10" s="31" t="s">
        <v>129</v>
      </c>
      <c r="C10" s="63"/>
      <c r="D10" s="46"/>
    </row>
    <row r="11" spans="1:4" ht="30.95">
      <c r="A11" s="30" t="s">
        <v>133</v>
      </c>
      <c r="B11" s="31" t="s">
        <v>126</v>
      </c>
      <c r="C11" s="63" t="s">
        <v>134</v>
      </c>
      <c r="D11" s="46"/>
    </row>
    <row r="12" spans="1:4" ht="15.6">
      <c r="A12" s="30" t="s">
        <v>135</v>
      </c>
      <c r="B12" s="31" t="s">
        <v>129</v>
      </c>
      <c r="C12" s="63"/>
      <c r="D12" s="46"/>
    </row>
    <row r="13" spans="1:4" ht="30.95">
      <c r="A13" s="30" t="s">
        <v>136</v>
      </c>
      <c r="B13" s="31" t="s">
        <v>129</v>
      </c>
      <c r="C13" s="63"/>
      <c r="D13" s="46"/>
    </row>
    <row r="14" spans="1:4" ht="30.95">
      <c r="A14" s="30" t="s">
        <v>137</v>
      </c>
      <c r="B14" s="31" t="s">
        <v>129</v>
      </c>
      <c r="C14" s="64"/>
      <c r="D14" s="46"/>
    </row>
    <row r="15" spans="1:4" ht="232.5">
      <c r="A15" s="30" t="s">
        <v>138</v>
      </c>
      <c r="B15" s="31" t="s">
        <v>126</v>
      </c>
      <c r="C15" s="64" t="s">
        <v>139</v>
      </c>
      <c r="D15" s="46"/>
    </row>
    <row r="16" spans="1:4" ht="46.5">
      <c r="A16" s="30" t="s">
        <v>140</v>
      </c>
      <c r="B16" s="31" t="s">
        <v>126</v>
      </c>
      <c r="C16" s="65" t="s">
        <v>141</v>
      </c>
      <c r="D16" s="46"/>
    </row>
    <row r="17" spans="1:4" ht="46.5">
      <c r="A17" s="30" t="s">
        <v>142</v>
      </c>
      <c r="B17" s="31" t="s">
        <v>126</v>
      </c>
      <c r="C17" s="65" t="s">
        <v>143</v>
      </c>
      <c r="D17" s="46"/>
    </row>
    <row r="18" spans="1:4" ht="46.5">
      <c r="A18" s="30" t="s">
        <v>144</v>
      </c>
      <c r="B18" s="31" t="s">
        <v>129</v>
      </c>
      <c r="C18" s="65"/>
      <c r="D18" s="46"/>
    </row>
    <row r="19" spans="1:4" ht="62.1">
      <c r="A19" s="32" t="s">
        <v>145</v>
      </c>
      <c r="B19" s="33" t="s">
        <v>129</v>
      </c>
      <c r="C19" s="66"/>
      <c r="D19" s="46"/>
    </row>
    <row r="20" spans="1:4" ht="15.75" hidden="1" customHeight="1">
      <c r="A20" s="46"/>
      <c r="B20" s="56"/>
      <c r="C20" s="56"/>
      <c r="D20" s="46"/>
    </row>
  </sheetData>
  <sheetProtection formatCells="0" formatColumns="0" formatRows="0" selectLockedCells="1"/>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888"/>
  <sheetViews>
    <sheetView showGridLines="0" tabSelected="1" zoomScale="70" zoomScaleNormal="70" workbookViewId="0">
      <selection activeCell="A6" sqref="A6"/>
    </sheetView>
  </sheetViews>
  <sheetFormatPr defaultColWidth="0" defaultRowHeight="0" customHeight="1" zeroHeight="1"/>
  <cols>
    <col min="1" max="1" width="48.42578125" style="17" customWidth="1"/>
    <col min="2" max="3" width="24.140625" style="17" customWidth="1"/>
    <col min="4" max="4" width="59.42578125" style="17" customWidth="1"/>
    <col min="5" max="5" width="50.140625" style="11" customWidth="1"/>
    <col min="6" max="6" width="8.7109375" style="17" hidden="1" customWidth="1"/>
    <col min="7" max="26" width="14.42578125" style="17" hidden="1" customWidth="1"/>
    <col min="27" max="28" width="0" style="17" hidden="1" customWidth="1"/>
    <col min="29" max="16384" width="14.42578125" style="17" hidden="1"/>
  </cols>
  <sheetData>
    <row r="1" spans="1:6" ht="50.25" customHeight="1">
      <c r="A1" s="160" t="s">
        <v>146</v>
      </c>
      <c r="B1" s="161"/>
      <c r="C1" s="161"/>
      <c r="D1" s="161"/>
      <c r="E1" s="162"/>
      <c r="F1" s="46"/>
    </row>
    <row r="2" spans="1:6" ht="44.25" customHeight="1">
      <c r="A2" s="163" t="s">
        <v>147</v>
      </c>
      <c r="B2" s="164"/>
      <c r="C2" s="164"/>
      <c r="D2" s="164"/>
      <c r="E2" s="165"/>
      <c r="F2" s="46"/>
    </row>
    <row r="3" spans="1:6" ht="28.5" customHeight="1">
      <c r="A3" s="166" t="s">
        <v>148</v>
      </c>
      <c r="B3" s="167"/>
      <c r="C3" s="167"/>
      <c r="D3" s="167"/>
      <c r="E3" s="168"/>
      <c r="F3" s="46"/>
    </row>
    <row r="4" spans="1:6" ht="77.25" customHeight="1">
      <c r="A4" s="157" t="s">
        <v>149</v>
      </c>
      <c r="B4" s="158"/>
      <c r="C4" s="158"/>
      <c r="D4" s="158"/>
      <c r="E4" s="159"/>
      <c r="F4" s="48"/>
    </row>
    <row r="5" spans="1:6" s="94" customFormat="1" ht="15.6">
      <c r="A5" s="90" t="s">
        <v>150</v>
      </c>
      <c r="B5" s="91" t="s">
        <v>151</v>
      </c>
      <c r="C5" s="92" t="s">
        <v>152</v>
      </c>
      <c r="D5" s="4" t="s">
        <v>153</v>
      </c>
      <c r="E5" s="93" t="s">
        <v>154</v>
      </c>
    </row>
    <row r="6" spans="1:6" ht="77.45">
      <c r="A6" s="5" t="s">
        <v>155</v>
      </c>
      <c r="B6" s="6">
        <f>'Design &amp; Usability'!C24</f>
        <v>9</v>
      </c>
      <c r="C6" s="7" t="s">
        <v>156</v>
      </c>
      <c r="D6" s="8" t="s">
        <v>157</v>
      </c>
      <c r="E6" s="67" t="str">
        <f>IF(B6&gt;8, "Meets Expectations", "Does Not Meet Expectations")</f>
        <v>Meets Expectations</v>
      </c>
      <c r="F6" s="46"/>
    </row>
    <row r="7" spans="1:6" ht="62.1">
      <c r="A7" s="5" t="s">
        <v>158</v>
      </c>
      <c r="B7" s="6">
        <f>'Design &amp; Usability'!C40</f>
        <v>8</v>
      </c>
      <c r="C7" s="7" t="s">
        <v>159</v>
      </c>
      <c r="D7" s="8" t="s">
        <v>160</v>
      </c>
      <c r="E7" s="67" t="str">
        <f>IF(B7&gt;7, "Meets Expectations", "Does Not Meet Expectations")</f>
        <v>Meets Expectations</v>
      </c>
      <c r="F7" s="46"/>
    </row>
    <row r="8" spans="1:6" ht="31.5" thickBot="1">
      <c r="A8" s="38" t="s">
        <v>161</v>
      </c>
      <c r="B8" s="39">
        <f>Comprehension!C34</f>
        <v>17</v>
      </c>
      <c r="C8" s="40" t="s">
        <v>162</v>
      </c>
      <c r="D8" s="41" t="s">
        <v>163</v>
      </c>
      <c r="E8" s="68" t="str">
        <f>IF(B8&gt;16, "Meets Expectations", "Does Not Meet Expectations")</f>
        <v>Meets Expectations</v>
      </c>
      <c r="F8" s="46"/>
    </row>
    <row r="9" spans="1:6" ht="15.75" hidden="1" customHeight="1">
      <c r="A9" s="2"/>
      <c r="B9" s="34"/>
      <c r="C9" s="34"/>
      <c r="D9" s="34"/>
      <c r="E9" s="43"/>
      <c r="F9" s="46"/>
    </row>
    <row r="10" spans="1:6" ht="15.75" hidden="1" customHeight="1">
      <c r="A10" s="2"/>
      <c r="B10" s="1"/>
      <c r="C10" s="1"/>
      <c r="D10" s="1"/>
      <c r="E10" s="42"/>
      <c r="F10" s="46"/>
    </row>
    <row r="11" spans="1:6" ht="15" hidden="1" customHeight="1">
      <c r="A11" s="46"/>
      <c r="B11" s="46"/>
      <c r="C11" s="46"/>
      <c r="D11" s="46"/>
      <c r="E11" s="54"/>
      <c r="F11" s="46"/>
    </row>
    <row r="12" spans="1:6" ht="15" hidden="1" customHeight="1">
      <c r="A12" s="46"/>
      <c r="B12" s="46"/>
      <c r="C12" s="46"/>
      <c r="D12" s="46"/>
      <c r="E12" s="54"/>
      <c r="F12" s="46"/>
    </row>
    <row r="13" spans="1:6" ht="15" hidden="1" customHeight="1">
      <c r="A13" s="46"/>
      <c r="B13" s="46"/>
      <c r="C13" s="46"/>
      <c r="D13" s="46"/>
      <c r="E13" s="54"/>
      <c r="F13" s="46"/>
    </row>
    <row r="14" spans="1:6" ht="15" hidden="1" customHeight="1">
      <c r="A14" s="46"/>
      <c r="B14" s="46"/>
      <c r="C14" s="46"/>
      <c r="D14" s="46"/>
      <c r="E14" s="54"/>
      <c r="F14" s="46"/>
    </row>
    <row r="15" spans="1:6" ht="15" hidden="1" customHeight="1">
      <c r="A15" s="46"/>
      <c r="B15" s="46"/>
      <c r="C15" s="46"/>
      <c r="D15" s="46"/>
      <c r="E15" s="54"/>
      <c r="F15" s="46"/>
    </row>
    <row r="16" spans="1:6" ht="15" hidden="1" customHeight="1">
      <c r="A16" s="46"/>
      <c r="B16" s="46"/>
      <c r="C16" s="46"/>
      <c r="D16" s="46"/>
      <c r="E16" s="54"/>
      <c r="F16" s="46"/>
    </row>
    <row r="17" spans="1:5" ht="15" hidden="1" customHeight="1">
      <c r="A17" s="46"/>
      <c r="B17" s="46"/>
      <c r="C17" s="46"/>
      <c r="D17" s="46"/>
      <c r="E17" s="54"/>
    </row>
    <row r="18" spans="1:5" ht="15" hidden="1" customHeight="1">
      <c r="A18" s="46"/>
      <c r="B18" s="46"/>
      <c r="C18" s="46"/>
      <c r="D18" s="46"/>
      <c r="E18" s="54"/>
    </row>
    <row r="19" spans="1:5" ht="15" hidden="1" customHeight="1">
      <c r="A19" s="46"/>
      <c r="B19" s="46"/>
      <c r="C19" s="46"/>
      <c r="D19" s="46"/>
      <c r="E19" s="54"/>
    </row>
    <row r="20" spans="1:5" ht="15" hidden="1" customHeight="1">
      <c r="A20" s="46"/>
      <c r="B20" s="46"/>
      <c r="C20" s="46"/>
      <c r="D20" s="46"/>
      <c r="E20" s="54"/>
    </row>
    <row r="21" spans="1:5" ht="15" hidden="1" customHeight="1">
      <c r="A21" s="46"/>
      <c r="B21" s="46"/>
      <c r="C21" s="46"/>
      <c r="D21" s="46"/>
      <c r="E21" s="54"/>
    </row>
    <row r="22" spans="1:5" ht="15" hidden="1" customHeight="1">
      <c r="A22" s="46"/>
      <c r="B22" s="46"/>
      <c r="C22" s="46"/>
      <c r="D22" s="46"/>
      <c r="E22" s="54"/>
    </row>
    <row r="23" spans="1:5" ht="15" hidden="1" customHeight="1">
      <c r="A23" s="46"/>
      <c r="B23" s="46"/>
      <c r="C23" s="46"/>
      <c r="D23" s="46"/>
      <c r="E23" s="54"/>
    </row>
    <row r="24" spans="1:5" ht="15" hidden="1" customHeight="1">
      <c r="A24" s="46"/>
      <c r="B24" s="46"/>
      <c r="C24" s="46"/>
      <c r="D24" s="46"/>
      <c r="E24" s="54"/>
    </row>
    <row r="25" spans="1:5" ht="15" hidden="1" customHeight="1">
      <c r="A25" s="46"/>
      <c r="B25" s="46"/>
      <c r="C25" s="46"/>
      <c r="D25" s="46"/>
      <c r="E25" s="54"/>
    </row>
    <row r="26" spans="1:5" ht="15" hidden="1" customHeight="1">
      <c r="A26" s="46"/>
      <c r="B26" s="46"/>
      <c r="C26" s="46"/>
      <c r="D26" s="46"/>
      <c r="E26" s="54"/>
    </row>
    <row r="27" spans="1:5" ht="15" hidden="1" customHeight="1">
      <c r="A27" s="46"/>
      <c r="B27" s="46"/>
      <c r="C27" s="46"/>
      <c r="D27" s="46"/>
      <c r="E27" s="54"/>
    </row>
    <row r="28" spans="1:5" ht="15" hidden="1" customHeight="1">
      <c r="A28" s="46"/>
      <c r="B28" s="46"/>
      <c r="C28" s="46"/>
      <c r="D28" s="46"/>
      <c r="E28" s="54"/>
    </row>
    <row r="29" spans="1:5" ht="15" hidden="1" customHeight="1">
      <c r="A29" s="46"/>
      <c r="B29" s="46"/>
      <c r="C29" s="46"/>
      <c r="D29" s="46"/>
      <c r="E29" s="54"/>
    </row>
    <row r="30" spans="1:5" ht="15" hidden="1" customHeight="1">
      <c r="A30" s="46"/>
      <c r="B30" s="46"/>
      <c r="C30" s="46"/>
      <c r="D30" s="46"/>
      <c r="E30" s="54"/>
    </row>
    <row r="31" spans="1:5" ht="15" hidden="1" customHeight="1">
      <c r="A31" s="46"/>
      <c r="B31" s="46"/>
      <c r="C31" s="46"/>
      <c r="D31" s="46"/>
      <c r="E31" s="54"/>
    </row>
    <row r="32" spans="1:5" ht="15" hidden="1" customHeight="1">
      <c r="A32" s="46"/>
      <c r="B32" s="46"/>
      <c r="C32" s="46"/>
      <c r="D32" s="46"/>
      <c r="E32" s="54"/>
    </row>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thickBo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sheetData>
  <sheetProtection algorithmName="SHA-512" hashValue="sU7ixgLRkmCPwENamZnaJcYmUzRg/YGCBRD5oGM7CpnHPRjGKnfznh4U3P+sqwukg1kCGE4wH5UsD5MaolryjQ==" saltValue="GTWCPXKM/6UKuvm7Pf7CTw==" spinCount="100000" sheet="1" objects="1" scenarios="1" selectLockedCells="1" selectUnlockedCells="1"/>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D17E7-0C8E-4CA7-9A39-44506E7BA3ED}"/>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2023-12-06T16:35:13Z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