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VDOE Newsletter\FY 2024\Attachments\2024 GA Crossover Budgets\House\Caboose\"/>
    </mc:Choice>
  </mc:AlternateContent>
  <xr:revisionPtr revIDLastSave="0" documentId="13_ncr:1_{9BB886D5-7519-46DE-BCEC-F50F084810E7}" xr6:coauthVersionLast="47" xr6:coauthVersionMax="47" xr10:uidLastSave="{00000000-0000-0000-0000-000000000000}"/>
  <bookViews>
    <workbookView xWindow="-57720" yWindow="-120" windowWidth="29040" windowHeight="15720" tabRatio="708" xr2:uid="{00000000-000D-0000-FFFF-FFFF00000000}"/>
  </bookViews>
  <sheets>
    <sheet name="HB29 - FY24 Distribution" sheetId="5" r:id="rId1"/>
    <sheet name="SB29 - FY24 Distribution" sheetId="114" r:id="rId2"/>
  </sheets>
  <definedNames>
    <definedName name="_xlnm.Print_Area" localSheetId="0">'HB29 - FY24 Distribution'!$A$4:$G$143</definedName>
    <definedName name="_xlnm.Print_Titles" localSheetId="0">'HB29 - FY24 Distribution'!$A:$B,'HB29 - FY24 Distribution'!$4:$8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3" i="114" l="1"/>
  <c r="E143" i="114"/>
  <c r="D143" i="114"/>
  <c r="G143" i="114"/>
  <c r="H143" i="5" l="1"/>
  <c r="G143" i="5" l="1"/>
  <c r="F143" i="5"/>
  <c r="C143" i="5"/>
  <c r="E143" i="5"/>
  <c r="D143" i="5"/>
</calcChain>
</file>

<file path=xl/sharedStrings.xml><?xml version="1.0" encoding="utf-8"?>
<sst xmlns="http://schemas.openxmlformats.org/spreadsheetml/2006/main" count="302" uniqueCount="156">
  <si>
    <t>Virginia Department of Education</t>
  </si>
  <si>
    <t>FY 2024</t>
  </si>
  <si>
    <t>Division</t>
  </si>
  <si>
    <t>Name</t>
  </si>
  <si>
    <t>2022-2024 Composite Index</t>
  </si>
  <si>
    <t>FY 2024 Projected Unadjusted ADM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</si>
  <si>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</si>
  <si>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</si>
  <si>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</si>
  <si>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</si>
  <si>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</si>
  <si>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</si>
  <si>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</si>
  <si>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</si>
  <si>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</si>
  <si>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</si>
  <si>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</si>
  <si>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</si>
  <si>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</si>
  <si>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</si>
  <si>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</si>
  <si>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</si>
  <si>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</si>
  <si>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</si>
  <si>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</si>
  <si>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</si>
  <si>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</si>
  <si>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</si>
  <si>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</si>
  <si>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</si>
  <si>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</si>
  <si>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</si>
  <si>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</si>
  <si>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</si>
  <si>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</si>
  <si>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</si>
  <si>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</si>
  <si>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</si>
  <si>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</si>
  <si>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</si>
  <si>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</si>
  <si>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</si>
  <si>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</si>
  <si>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</si>
  <si>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</si>
  <si>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</si>
  <si>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</si>
  <si>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</si>
  <si>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</si>
  <si>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</si>
  <si>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</si>
  <si>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</si>
  <si>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</si>
  <si>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</si>
  <si>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</si>
  <si>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</si>
  <si>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</si>
  <si>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</si>
  <si>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</si>
  <si>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</si>
  <si>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</si>
  <si>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</si>
  <si>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</si>
  <si>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</si>
  <si>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</si>
  <si>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</si>
  <si>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</si>
  <si>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</si>
  <si>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</si>
  <si>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</si>
  <si>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</si>
  <si>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</si>
  <si>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</si>
  <si>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</si>
  <si>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</si>
  <si>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</si>
  <si>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</si>
  <si>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</si>
  <si>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</si>
  <si>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</si>
  <si>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</si>
  <si>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</si>
  <si>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</si>
  <si>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</si>
  <si>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</si>
  <si>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</si>
  <si>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</si>
  <si>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</si>
  <si>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</si>
  <si>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</si>
  <si>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</si>
  <si>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</si>
  <si>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</si>
  <si>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</si>
  <si>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</si>
  <si>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</si>
  <si>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</si>
  <si>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</si>
  <si>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</si>
  <si>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</si>
  <si>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</si>
  <si>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</si>
  <si>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</si>
  <si>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</si>
  <si>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</si>
  <si>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</si>
  <si>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</si>
  <si>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</si>
  <si>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</si>
  <si>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</si>
  <si>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</si>
  <si>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</si>
  <si>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</si>
  <si>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</si>
  <si>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</si>
  <si>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</si>
  <si>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</si>
  <si>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</si>
  <si>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</si>
  <si>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</si>
  <si>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</si>
  <si>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</si>
  <si>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</si>
  <si>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</si>
  <si>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</si>
  <si>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</si>
  <si>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</si>
  <si>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</si>
  <si>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</si>
  <si>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</si>
  <si>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</si>
  <si>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</si>
  <si>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</si>
  <si>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</si>
  <si>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</si>
  <si>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</si>
  <si>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</si>
  <si>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</si>
  <si>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</si>
  <si>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TOTAL:</t>
  </si>
  <si>
    <t>HB 6001 increments adopted by the 2023 Special Session I General Assembly.</t>
  </si>
  <si>
    <t>End of worksheet</t>
  </si>
  <si>
    <t>ALLEGHANY</t>
  </si>
  <si>
    <t>Governor's Budget
(HB 29)
FY 2024</t>
  </si>
  <si>
    <t>Estimated Total State Distribution - HB29</t>
  </si>
  <si>
    <t>As of February 22, 2024</t>
  </si>
  <si>
    <t>Governor's Budget
(SB 29)
FY 2024</t>
  </si>
  <si>
    <t>Estimated Total State Distribution - SB 29</t>
  </si>
  <si>
    <t>HB 29 Crossover Estimates</t>
  </si>
  <si>
    <t>SB 29 Crossover Estimate</t>
  </si>
  <si>
    <t>FY24 VPI Updates</t>
  </si>
  <si>
    <t>Estimated Total Local Share - HB29</t>
  </si>
  <si>
    <t>Estimated Total Local Share - SB 29</t>
  </si>
  <si>
    <r>
      <t xml:space="preserve">Caboose Crossover Budget Estimates - </t>
    </r>
    <r>
      <rPr>
        <b/>
        <u/>
        <sz val="11"/>
        <rFont val="Arial"/>
        <family val="2"/>
      </rPr>
      <t>Senate</t>
    </r>
  </si>
  <si>
    <t>FY 2024 State Distribution Estimates and Estimated Total Local Share</t>
  </si>
  <si>
    <r>
      <t xml:space="preserve">Caboose Crossover Budget Estimates - </t>
    </r>
    <r>
      <rPr>
        <b/>
        <u/>
        <sz val="11"/>
        <rFont val="Arial"/>
        <family val="2"/>
      </rPr>
      <t>House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</si>
</sst>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#,##0.0000_);[Red]\(#,##0.0000\)"/>
    <numFmt numFmtId="166" formatCode="_(* #,##0_);_(* \(#,##0\);_(* &quot;-&quot;??_);_(@_)"/>
  </numFmts>
  <fonts count="2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wrapText="1"/>
    </xf>
    <xf numFmtId="0" fontId="11" fillId="0" borderId="0">
      <alignment wrapText="1"/>
    </xf>
    <xf numFmtId="0" fontId="11" fillId="0" borderId="0">
      <alignment wrapText="1"/>
    </xf>
    <xf numFmtId="0" fontId="3" fillId="0" borderId="0"/>
    <xf numFmtId="0" fontId="2" fillId="0" borderId="0"/>
    <xf numFmtId="0" fontId="3" fillId="0" borderId="0"/>
    <xf numFmtId="0" fontId="2" fillId="0" borderId="0"/>
    <xf numFmtId="0" fontId="11" fillId="0" borderId="0">
      <alignment wrapText="1"/>
    </xf>
    <xf numFmtId="0" fontId="2" fillId="0" borderId="0"/>
    <xf numFmtId="0" fontId="2" fillId="0" borderId="0"/>
    <xf numFmtId="0" fontId="16" fillId="0" borderId="0"/>
    <xf numFmtId="0" fontId="3" fillId="0" borderId="0"/>
    <xf numFmtId="0" fontId="11" fillId="0" borderId="0">
      <alignment wrapText="1"/>
    </xf>
    <xf numFmtId="0" fontId="11" fillId="0" borderId="0">
      <alignment wrapText="1"/>
    </xf>
    <xf numFmtId="0" fontId="17" fillId="0" borderId="0"/>
    <xf numFmtId="0" fontId="11" fillId="0" borderId="0">
      <alignment wrapText="1"/>
    </xf>
    <xf numFmtId="0" fontId="11" fillId="0" borderId="0">
      <alignment wrapText="1"/>
    </xf>
    <xf numFmtId="0" fontId="17" fillId="0" borderId="0"/>
    <xf numFmtId="0" fontId="17" fillId="0" borderId="0"/>
    <xf numFmtId="0" fontId="11" fillId="0" borderId="0">
      <alignment wrapText="1"/>
    </xf>
    <xf numFmtId="0" fontId="11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4" fillId="0" borderId="0" xfId="1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164" fontId="19" fillId="2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wrapText="1"/>
    </xf>
    <xf numFmtId="40" fontId="1" fillId="2" borderId="0" xfId="0" applyNumberFormat="1" applyFont="1" applyFill="1" applyAlignment="1">
      <alignment horizontal="center" vertical="center" wrapText="1"/>
    </xf>
    <xf numFmtId="38" fontId="1" fillId="0" borderId="0" xfId="1" applyNumberFormat="1" applyFon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165" fontId="0" fillId="0" borderId="7" xfId="0" applyNumberFormat="1" applyBorder="1" applyAlignment="1">
      <alignment vertical="center"/>
    </xf>
    <xf numFmtId="40" fontId="0" fillId="0" borderId="10" xfId="0" applyNumberFormat="1" applyBorder="1" applyAlignment="1">
      <alignment vertical="center"/>
    </xf>
    <xf numFmtId="38" fontId="1" fillId="0" borderId="8" xfId="0" applyNumberFormat="1" applyFont="1" applyBorder="1" applyAlignment="1">
      <alignment vertical="center"/>
    </xf>
    <xf numFmtId="38" fontId="1" fillId="0" borderId="5" xfId="1" applyNumberFormat="1" applyFont="1" applyBorder="1" applyAlignment="1">
      <alignment vertical="center"/>
    </xf>
    <xf numFmtId="38" fontId="1" fillId="0" borderId="9" xfId="1" applyNumberFormat="1" applyFont="1" applyBorder="1" applyAlignment="1">
      <alignment vertical="center"/>
    </xf>
    <xf numFmtId="38" fontId="1" fillId="0" borderId="7" xfId="1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3" fontId="22" fillId="0" borderId="0" xfId="1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43" fontId="24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43" fontId="24" fillId="0" borderId="0" xfId="0" applyNumberFormat="1" applyFont="1" applyAlignment="1">
      <alignment vertical="center"/>
    </xf>
    <xf numFmtId="43" fontId="23" fillId="0" borderId="0" xfId="1" applyFont="1" applyAlignment="1">
      <alignment vertical="center"/>
    </xf>
    <xf numFmtId="0" fontId="23" fillId="0" borderId="0" xfId="0" applyFont="1" applyAlignment="1">
      <alignment horizontal="right" vertical="center"/>
    </xf>
    <xf numFmtId="166" fontId="0" fillId="0" borderId="3" xfId="1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38" fontId="1" fillId="0" borderId="8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40" fontId="4" fillId="3" borderId="1" xfId="0" applyNumberFormat="1" applyFont="1" applyFill="1" applyBorder="1" applyAlignment="1">
      <alignment horizontal="center" vertical="center" wrapText="1"/>
    </xf>
    <xf numFmtId="40" fontId="4" fillId="3" borderId="4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43" fontId="9" fillId="0" borderId="0" xfId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3 3" xfId="6" xr:uid="{00000000-0005-0000-0000-000005000000}"/>
    <cellStyle name="Comma 3 4" xfId="7" xr:uid="{00000000-0005-0000-0000-000006000000}"/>
    <cellStyle name="Comma 4" xfId="8" xr:uid="{00000000-0005-0000-0000-000007000000}"/>
    <cellStyle name="Comma 5" xfId="9" xr:uid="{00000000-0005-0000-0000-000008000000}"/>
    <cellStyle name="Comma 5 2" xfId="10" xr:uid="{00000000-0005-0000-0000-000009000000}"/>
    <cellStyle name="Comma 5 3" xfId="11" xr:uid="{00000000-0005-0000-0000-00000A000000}"/>
    <cellStyle name="Comma 6" xfId="12" xr:uid="{00000000-0005-0000-0000-00000B000000}"/>
    <cellStyle name="Comma 6 2" xfId="13" xr:uid="{00000000-0005-0000-0000-00000C000000}"/>
    <cellStyle name="Comma 7" xfId="14" xr:uid="{00000000-0005-0000-0000-00000D000000}"/>
    <cellStyle name="Comma 8" xfId="15" xr:uid="{00000000-0005-0000-0000-00000E000000}"/>
    <cellStyle name="Currency 2" xfId="16" xr:uid="{00000000-0005-0000-0000-000010000000}"/>
    <cellStyle name="Currency 2 2" xfId="17" xr:uid="{00000000-0005-0000-0000-000011000000}"/>
    <cellStyle name="Currency 3" xfId="18" xr:uid="{00000000-0005-0000-0000-000012000000}"/>
    <cellStyle name="Currency 3 2" xfId="19" xr:uid="{00000000-0005-0000-0000-000013000000}"/>
    <cellStyle name="Currency 4" xfId="20" xr:uid="{00000000-0005-0000-0000-000014000000}"/>
    <cellStyle name="Currency 5" xfId="21" xr:uid="{00000000-0005-0000-0000-000015000000}"/>
    <cellStyle name="Currency 5 2" xfId="22" xr:uid="{00000000-0005-0000-0000-000016000000}"/>
    <cellStyle name="Currency 5 3" xfId="23" xr:uid="{00000000-0005-0000-0000-000017000000}"/>
    <cellStyle name="Currency 6" xfId="24" xr:uid="{00000000-0005-0000-0000-000018000000}"/>
    <cellStyle name="Currency 6 2" xfId="25" xr:uid="{00000000-0005-0000-0000-000019000000}"/>
    <cellStyle name="Currency 7" xfId="26" xr:uid="{00000000-0005-0000-0000-00001A000000}"/>
    <cellStyle name="Hyperlink 2" xfId="27" xr:uid="{00000000-0005-0000-0000-00001B000000}"/>
    <cellStyle name="Normal" xfId="0" builtinId="0"/>
    <cellStyle name="Normal 10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3" xfId="32" xr:uid="{00000000-0005-0000-0000-000021000000}"/>
    <cellStyle name="Normal 3 2" xfId="33" xr:uid="{00000000-0005-0000-0000-000022000000}"/>
    <cellStyle name="Normal 3 2 2" xfId="34" xr:uid="{00000000-0005-0000-0000-000023000000}"/>
    <cellStyle name="Normal 3 3" xfId="35" xr:uid="{00000000-0005-0000-0000-000024000000}"/>
    <cellStyle name="Normal 4" xfId="36" xr:uid="{00000000-0005-0000-0000-000025000000}"/>
    <cellStyle name="Normal 4 2" xfId="37" xr:uid="{00000000-0005-0000-0000-000026000000}"/>
    <cellStyle name="Normal 4 3" xfId="38" xr:uid="{00000000-0005-0000-0000-000027000000}"/>
    <cellStyle name="Normal 5" xfId="39" xr:uid="{00000000-0005-0000-0000-000028000000}"/>
    <cellStyle name="Normal 5 2" xfId="40" xr:uid="{00000000-0005-0000-0000-000029000000}"/>
    <cellStyle name="Normal 5 3" xfId="41" xr:uid="{00000000-0005-0000-0000-00002A000000}"/>
    <cellStyle name="Normal 6" xfId="42" xr:uid="{00000000-0005-0000-0000-00002B000000}"/>
    <cellStyle name="Normal 6 2" xfId="43" xr:uid="{00000000-0005-0000-0000-00002C000000}"/>
    <cellStyle name="Normal 6 3" xfId="44" xr:uid="{00000000-0005-0000-0000-00002D000000}"/>
    <cellStyle name="Normal 6 4" xfId="45" xr:uid="{00000000-0005-0000-0000-00002E000000}"/>
    <cellStyle name="Normal 7" xfId="46" xr:uid="{00000000-0005-0000-0000-00002F000000}"/>
    <cellStyle name="Normal 7 2" xfId="47" xr:uid="{00000000-0005-0000-0000-000030000000}"/>
    <cellStyle name="Normal 7 3" xfId="48" xr:uid="{00000000-0005-0000-0000-000031000000}"/>
    <cellStyle name="Normal 7 4" xfId="49" xr:uid="{00000000-0005-0000-0000-000032000000}"/>
    <cellStyle name="Normal 8" xfId="50" xr:uid="{00000000-0005-0000-0000-000033000000}"/>
    <cellStyle name="Normal 8 2" xfId="51" xr:uid="{00000000-0005-0000-0000-000034000000}"/>
    <cellStyle name="Normal 9" xfId="52" xr:uid="{00000000-0005-0000-0000-000035000000}"/>
    <cellStyle name="Percent 2" xfId="53" xr:uid="{00000000-0005-0000-0000-000037000000}"/>
    <cellStyle name="Percent 3" xfId="54" xr:uid="{00000000-0005-0000-0000-000038000000}"/>
    <cellStyle name="Percent 3 2" xfId="55" xr:uid="{00000000-0005-0000-0000-000039000000}"/>
    <cellStyle name="Percent 3 3" xfId="56" xr:uid="{00000000-0005-0000-0000-00003A000000}"/>
    <cellStyle name="Percent 4" xfId="57" xr:uid="{00000000-0005-0000-0000-00003B000000}"/>
    <cellStyle name="Percent 4 2" xfId="58" xr:uid="{00000000-0005-0000-0000-00003C000000}"/>
    <cellStyle name="Percent 4 3" xfId="59" xr:uid="{00000000-0005-0000-0000-00003D000000}"/>
    <cellStyle name="Percent 5" xfId="60" xr:uid="{00000000-0005-0000-0000-00003E000000}"/>
    <cellStyle name="Percent 5 2" xfId="61" xr:uid="{00000000-0005-0000-0000-00003F000000}"/>
    <cellStyle name="Percent 6" xfId="62" xr:uid="{00000000-0005-0000-0000-000040000000}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48"/>
  <sheetViews>
    <sheetView tabSelected="1" zoomScaleNormal="100" workbookViewId="0">
      <pane xSplit="2" ySplit="8" topLeftCell="C9" activePane="bottomRight" state="frozen"/>
      <selection pane="topRight" activeCell="BL5" sqref="BL5:BL141"/>
      <selection pane="bottomLeft" activeCell="BL5" sqref="BL5:BL141"/>
      <selection pane="bottomRight" activeCell="L6" sqref="L6"/>
    </sheetView>
  </sheetViews>
  <sheetFormatPr defaultColWidth="9.1640625" defaultRowHeight="11.25" x14ac:dyDescent="0.2"/>
  <cols>
    <col min="1" max="1" width="10.1640625" style="3" bestFit="1" customWidth="1"/>
    <col min="2" max="2" width="24.33203125" style="2" bestFit="1" customWidth="1"/>
    <col min="3" max="3" width="16.1640625" style="14" customWidth="1"/>
    <col min="4" max="4" width="14.6640625" style="13" customWidth="1"/>
    <col min="5" max="5" width="17.33203125" style="2" bestFit="1" customWidth="1"/>
    <col min="6" max="6" width="22.33203125" style="2" customWidth="1"/>
    <col min="7" max="7" width="16.6640625" style="1" customWidth="1"/>
    <col min="8" max="8" width="15.1640625" style="2" customWidth="1"/>
    <col min="9" max="9" width="13.33203125" style="69" customWidth="1"/>
    <col min="10" max="10" width="9.6640625" style="2" customWidth="1"/>
    <col min="11" max="11" width="5.83203125" style="2" customWidth="1"/>
    <col min="12" max="12" width="31.1640625" style="2" customWidth="1"/>
    <col min="13" max="16384" width="9.1640625" style="2"/>
  </cols>
  <sheetData>
    <row r="1" spans="1:12" hidden="1" x14ac:dyDescent="0.2">
      <c r="A1" s="15" t="s">
        <v>140</v>
      </c>
    </row>
    <row r="2" spans="1:12" ht="18" x14ac:dyDescent="0.2">
      <c r="A2" s="16" t="s">
        <v>0</v>
      </c>
      <c r="D2" s="8"/>
      <c r="E2" s="8"/>
      <c r="F2" s="8"/>
      <c r="G2" s="8"/>
    </row>
    <row r="3" spans="1:12" ht="15" x14ac:dyDescent="0.2">
      <c r="A3" s="17" t="s">
        <v>155</v>
      </c>
      <c r="E3" s="8"/>
      <c r="F3" s="8"/>
      <c r="G3" s="8"/>
    </row>
    <row r="4" spans="1:12" s="11" customFormat="1" ht="15" x14ac:dyDescent="0.2">
      <c r="A4" s="17" t="s">
        <v>154</v>
      </c>
      <c r="B4" s="18"/>
      <c r="C4" s="19"/>
      <c r="D4" s="20"/>
      <c r="E4" s="8"/>
      <c r="F4" s="8"/>
      <c r="G4" s="8"/>
      <c r="I4" s="70"/>
    </row>
    <row r="5" spans="1:12" s="11" customFormat="1" ht="14.25" x14ac:dyDescent="0.2">
      <c r="A5" s="55" t="s">
        <v>145</v>
      </c>
      <c r="B5" s="55"/>
      <c r="C5" s="19"/>
      <c r="D5" s="20"/>
      <c r="E5" s="8"/>
      <c r="F5" s="9"/>
      <c r="G5" s="10"/>
      <c r="I5" s="70"/>
    </row>
    <row r="6" spans="1:12" s="11" customFormat="1" ht="30" x14ac:dyDescent="0.2">
      <c r="A6" s="17"/>
      <c r="B6" s="18"/>
      <c r="C6" s="19"/>
      <c r="D6" s="20"/>
      <c r="E6" s="8"/>
      <c r="F6" s="47" t="s">
        <v>148</v>
      </c>
      <c r="G6" s="62" t="s">
        <v>1</v>
      </c>
      <c r="H6" s="63"/>
      <c r="I6" s="70"/>
    </row>
    <row r="7" spans="1:12" ht="52.15" customHeight="1" x14ac:dyDescent="0.2">
      <c r="A7" s="65" t="s">
        <v>2</v>
      </c>
      <c r="B7" s="65" t="s">
        <v>3</v>
      </c>
      <c r="C7" s="58" t="s">
        <v>4</v>
      </c>
      <c r="D7" s="56" t="s">
        <v>5</v>
      </c>
      <c r="E7" s="53" t="s">
        <v>143</v>
      </c>
      <c r="F7" s="51" t="s">
        <v>150</v>
      </c>
      <c r="G7" s="60" t="s">
        <v>144</v>
      </c>
      <c r="H7" s="68" t="s">
        <v>151</v>
      </c>
      <c r="I7" s="73"/>
    </row>
    <row r="8" spans="1:12" ht="23.45" customHeight="1" x14ac:dyDescent="0.2">
      <c r="A8" s="66"/>
      <c r="B8" s="66"/>
      <c r="C8" s="59"/>
      <c r="D8" s="57"/>
      <c r="E8" s="54"/>
      <c r="F8" s="52"/>
      <c r="G8" s="61"/>
      <c r="H8" s="64"/>
      <c r="I8" s="73"/>
      <c r="L8" s="43"/>
    </row>
    <row r="9" spans="1:12" x14ac:dyDescent="0.2">
      <c r="A9" s="22">
        <v>1</v>
      </c>
      <c r="B9" s="23" t="s">
        <v>6</v>
      </c>
      <c r="C9" s="26">
        <v>0.34129999999999999</v>
      </c>
      <c r="D9" s="13">
        <v>4568.7000000000007</v>
      </c>
      <c r="E9" s="27">
        <v>48067090.74354405</v>
      </c>
      <c r="F9" s="31">
        <v>-10387</v>
      </c>
      <c r="G9" s="34">
        <v>48056703.74354405</v>
      </c>
      <c r="H9" s="46">
        <v>19009692</v>
      </c>
      <c r="I9" s="71"/>
      <c r="J9" s="12"/>
      <c r="L9" s="37"/>
    </row>
    <row r="10" spans="1:12" x14ac:dyDescent="0.2">
      <c r="A10" s="22">
        <v>2</v>
      </c>
      <c r="B10" s="23" t="s">
        <v>7</v>
      </c>
      <c r="C10" s="26">
        <v>0.63870000000000005</v>
      </c>
      <c r="D10" s="13">
        <v>13365.9</v>
      </c>
      <c r="E10" s="27">
        <v>76039625.338276044</v>
      </c>
      <c r="F10" s="32">
        <v>-57386</v>
      </c>
      <c r="G10" s="34">
        <v>75982239.338276044</v>
      </c>
      <c r="H10" s="44">
        <v>82828546</v>
      </c>
      <c r="I10" s="71"/>
      <c r="J10" s="12"/>
      <c r="L10" s="37"/>
    </row>
    <row r="11" spans="1:12" x14ac:dyDescent="0.2">
      <c r="A11" s="22">
        <v>3</v>
      </c>
      <c r="B11" s="23" t="s">
        <v>142</v>
      </c>
      <c r="C11" s="26">
        <v>0.28999999999999998</v>
      </c>
      <c r="D11" s="13">
        <v>2627.45</v>
      </c>
      <c r="E11" s="27">
        <v>28614907.431969617</v>
      </c>
      <c r="F11" s="32">
        <v>3101</v>
      </c>
      <c r="G11" s="34">
        <v>28618008.431969617</v>
      </c>
      <c r="H11" s="44">
        <v>8854848</v>
      </c>
      <c r="I11" s="71"/>
      <c r="J11" s="12"/>
      <c r="L11" s="37"/>
    </row>
    <row r="12" spans="1:12" x14ac:dyDescent="0.2">
      <c r="A12" s="22">
        <v>4</v>
      </c>
      <c r="B12" s="23" t="s">
        <v>8</v>
      </c>
      <c r="C12" s="26">
        <v>0.36520000000000002</v>
      </c>
      <c r="D12" s="13">
        <v>1519.65</v>
      </c>
      <c r="E12" s="27">
        <v>14488603.312200563</v>
      </c>
      <c r="F12" s="32">
        <v>-25</v>
      </c>
      <c r="G12" s="34">
        <v>14488578.312200563</v>
      </c>
      <c r="H12" s="44">
        <v>6194378</v>
      </c>
      <c r="I12" s="71"/>
      <c r="J12" s="12"/>
      <c r="L12" s="37"/>
    </row>
    <row r="13" spans="1:12" x14ac:dyDescent="0.2">
      <c r="A13" s="22">
        <v>5</v>
      </c>
      <c r="B13" s="23" t="s">
        <v>9</v>
      </c>
      <c r="C13" s="26">
        <v>0.30480000000000002</v>
      </c>
      <c r="D13" s="13">
        <v>3739.2</v>
      </c>
      <c r="E13" s="27">
        <v>39066912.698009446</v>
      </c>
      <c r="F13" s="32">
        <v>4469</v>
      </c>
      <c r="G13" s="34">
        <v>39071381.698009446</v>
      </c>
      <c r="H13" s="44">
        <v>12845436</v>
      </c>
      <c r="I13" s="71"/>
      <c r="J13" s="12"/>
      <c r="L13" s="37"/>
    </row>
    <row r="14" spans="1:12" x14ac:dyDescent="0.2">
      <c r="A14" s="22">
        <v>6</v>
      </c>
      <c r="B14" s="23" t="s">
        <v>10</v>
      </c>
      <c r="C14" s="26">
        <v>0.29599999999999999</v>
      </c>
      <c r="D14" s="13">
        <v>2263.6</v>
      </c>
      <c r="E14" s="27">
        <v>22180394.193465937</v>
      </c>
      <c r="F14" s="32">
        <v>1710</v>
      </c>
      <c r="G14" s="34">
        <v>22182104.193465937</v>
      </c>
      <c r="H14" s="44">
        <v>7148004</v>
      </c>
      <c r="I14" s="71"/>
      <c r="J14" s="12"/>
      <c r="L14" s="37"/>
    </row>
    <row r="15" spans="1:12" x14ac:dyDescent="0.2">
      <c r="A15" s="22">
        <v>7</v>
      </c>
      <c r="B15" s="23" t="s">
        <v>11</v>
      </c>
      <c r="C15" s="26">
        <v>0.8</v>
      </c>
      <c r="D15" s="13">
        <v>26536.45</v>
      </c>
      <c r="E15" s="27">
        <v>106206413.11006124</v>
      </c>
      <c r="F15" s="32">
        <v>-220716</v>
      </c>
      <c r="G15" s="34">
        <v>105985697.11006124</v>
      </c>
      <c r="H15" s="44">
        <v>231578181</v>
      </c>
      <c r="I15" s="71"/>
      <c r="J15" s="12"/>
      <c r="L15" s="37"/>
    </row>
    <row r="16" spans="1:12" x14ac:dyDescent="0.2">
      <c r="A16" s="22">
        <v>8</v>
      </c>
      <c r="B16" s="23" t="s">
        <v>12</v>
      </c>
      <c r="C16" s="26">
        <v>0.37509999999999999</v>
      </c>
      <c r="D16" s="13">
        <v>9703.1</v>
      </c>
      <c r="E16" s="27">
        <v>84443475.996127337</v>
      </c>
      <c r="F16" s="32">
        <v>-17331</v>
      </c>
      <c r="G16" s="34">
        <v>84426144.996127337</v>
      </c>
      <c r="H16" s="44">
        <v>36649745</v>
      </c>
      <c r="I16" s="71"/>
      <c r="J16" s="12"/>
      <c r="L16" s="37"/>
    </row>
    <row r="17" spans="1:12" x14ac:dyDescent="0.2">
      <c r="A17" s="22">
        <v>9</v>
      </c>
      <c r="B17" s="23" t="s">
        <v>13</v>
      </c>
      <c r="C17" s="26">
        <v>0.8</v>
      </c>
      <c r="D17" s="13">
        <v>476</v>
      </c>
      <c r="E17" s="27">
        <v>2453913.6026269938</v>
      </c>
      <c r="F17" s="32">
        <v>0</v>
      </c>
      <c r="G17" s="34">
        <v>2453913.6026269938</v>
      </c>
      <c r="H17" s="44">
        <v>4958069</v>
      </c>
      <c r="I17" s="71"/>
      <c r="J17" s="12"/>
      <c r="L17" s="37"/>
    </row>
    <row r="18" spans="1:12" x14ac:dyDescent="0.2">
      <c r="A18" s="22">
        <v>10</v>
      </c>
      <c r="B18" s="23" t="s">
        <v>14</v>
      </c>
      <c r="C18" s="26">
        <v>0.31319999999999998</v>
      </c>
      <c r="D18" s="13">
        <v>8708.7999999999993</v>
      </c>
      <c r="E18" s="27">
        <v>79294274.747006565</v>
      </c>
      <c r="F18" s="32">
        <v>-62367</v>
      </c>
      <c r="G18" s="34">
        <v>79231907.747006565</v>
      </c>
      <c r="H18" s="44">
        <v>26080286</v>
      </c>
      <c r="I18" s="71"/>
      <c r="J18" s="12"/>
      <c r="L18" s="37"/>
    </row>
    <row r="19" spans="1:12" x14ac:dyDescent="0.2">
      <c r="A19" s="22">
        <v>11</v>
      </c>
      <c r="B19" s="23" t="s">
        <v>15</v>
      </c>
      <c r="C19" s="26">
        <v>0.35310000000000002</v>
      </c>
      <c r="D19" s="13">
        <v>763</v>
      </c>
      <c r="E19" s="27">
        <v>7338767.8976054834</v>
      </c>
      <c r="F19" s="32">
        <v>370</v>
      </c>
      <c r="G19" s="34">
        <v>7339137.8976054834</v>
      </c>
      <c r="H19" s="44">
        <v>3173591</v>
      </c>
      <c r="I19" s="71"/>
      <c r="J19" s="12"/>
      <c r="L19" s="37"/>
    </row>
    <row r="20" spans="1:12" x14ac:dyDescent="0.2">
      <c r="A20" s="22">
        <v>12</v>
      </c>
      <c r="B20" s="23" t="s">
        <v>16</v>
      </c>
      <c r="C20" s="26">
        <v>0.40910000000000002</v>
      </c>
      <c r="D20" s="13">
        <v>4329.45</v>
      </c>
      <c r="E20" s="27">
        <v>34242152.06248875</v>
      </c>
      <c r="F20" s="32">
        <v>-41620</v>
      </c>
      <c r="G20" s="34">
        <v>34200532.06248875</v>
      </c>
      <c r="H20" s="44">
        <v>17168661</v>
      </c>
      <c r="I20" s="71"/>
      <c r="J20" s="12"/>
      <c r="L20" s="37"/>
    </row>
    <row r="21" spans="1:12" x14ac:dyDescent="0.2">
      <c r="A21" s="22">
        <v>13</v>
      </c>
      <c r="B21" s="23" t="s">
        <v>17</v>
      </c>
      <c r="C21" s="26">
        <v>0.43140000000000001</v>
      </c>
      <c r="D21" s="13">
        <v>1333.5</v>
      </c>
      <c r="E21" s="27">
        <v>14745907.986543814</v>
      </c>
      <c r="F21" s="32">
        <v>-10534</v>
      </c>
      <c r="G21" s="34">
        <v>14735373.986543814</v>
      </c>
      <c r="H21" s="44">
        <v>8062889</v>
      </c>
      <c r="I21" s="71"/>
      <c r="J21" s="12"/>
      <c r="L21" s="37"/>
    </row>
    <row r="22" spans="1:12" x14ac:dyDescent="0.2">
      <c r="A22" s="22">
        <v>14</v>
      </c>
      <c r="B22" s="23" t="s">
        <v>18</v>
      </c>
      <c r="C22" s="26">
        <v>0.28499999999999998</v>
      </c>
      <c r="D22" s="13">
        <v>2244.65</v>
      </c>
      <c r="E22" s="27">
        <v>24756685.874662735</v>
      </c>
      <c r="F22" s="32">
        <v>1324</v>
      </c>
      <c r="G22" s="34">
        <v>24758009.874662735</v>
      </c>
      <c r="H22" s="44">
        <v>7552867</v>
      </c>
      <c r="I22" s="71"/>
      <c r="J22" s="12"/>
      <c r="L22" s="37"/>
    </row>
    <row r="23" spans="1:12" x14ac:dyDescent="0.2">
      <c r="A23" s="22">
        <v>15</v>
      </c>
      <c r="B23" s="23" t="s">
        <v>19</v>
      </c>
      <c r="C23" s="26">
        <v>0.32729999999999998</v>
      </c>
      <c r="D23" s="13">
        <v>1798.8</v>
      </c>
      <c r="E23" s="27">
        <v>19366368.119740497</v>
      </c>
      <c r="F23" s="32">
        <v>7712</v>
      </c>
      <c r="G23" s="34">
        <v>19374080.119740497</v>
      </c>
      <c r="H23" s="44">
        <v>7115571</v>
      </c>
      <c r="I23" s="71"/>
      <c r="J23" s="12"/>
      <c r="L23" s="37"/>
    </row>
    <row r="24" spans="1:12" x14ac:dyDescent="0.2">
      <c r="A24" s="22">
        <v>16</v>
      </c>
      <c r="B24" s="23" t="s">
        <v>20</v>
      </c>
      <c r="C24" s="26">
        <v>0.2913</v>
      </c>
      <c r="D24" s="13">
        <v>7471.85</v>
      </c>
      <c r="E24" s="27">
        <v>71467678.064985394</v>
      </c>
      <c r="F24" s="32">
        <v>20718</v>
      </c>
      <c r="G24" s="34">
        <v>71488396.064985394</v>
      </c>
      <c r="H24" s="44">
        <v>22254414</v>
      </c>
      <c r="I24" s="71"/>
      <c r="J24" s="12"/>
      <c r="L24" s="37"/>
    </row>
    <row r="25" spans="1:12" x14ac:dyDescent="0.2">
      <c r="A25" s="22">
        <v>17</v>
      </c>
      <c r="B25" s="23" t="s">
        <v>21</v>
      </c>
      <c r="C25" s="26">
        <v>0.36130000000000001</v>
      </c>
      <c r="D25" s="13">
        <v>4247.1000000000004</v>
      </c>
      <c r="E25" s="27">
        <v>38400710.866856106</v>
      </c>
      <c r="F25" s="32">
        <v>-4422</v>
      </c>
      <c r="G25" s="34">
        <v>38396288.866856106</v>
      </c>
      <c r="H25" s="44">
        <v>16130339</v>
      </c>
      <c r="I25" s="71"/>
      <c r="J25" s="12"/>
      <c r="L25" s="37"/>
    </row>
    <row r="26" spans="1:12" x14ac:dyDescent="0.2">
      <c r="A26" s="22">
        <v>18</v>
      </c>
      <c r="B26" s="23" t="s">
        <v>22</v>
      </c>
      <c r="C26" s="26">
        <v>0.26960000000000001</v>
      </c>
      <c r="D26" s="13">
        <v>3238.35</v>
      </c>
      <c r="E26" s="27">
        <v>35142961.992802836</v>
      </c>
      <c r="F26" s="32">
        <v>8253</v>
      </c>
      <c r="G26" s="34">
        <v>35151214.992802836</v>
      </c>
      <c r="H26" s="44">
        <v>9905057</v>
      </c>
      <c r="I26" s="71"/>
      <c r="J26" s="12"/>
      <c r="L26" s="37"/>
    </row>
    <row r="27" spans="1:12" x14ac:dyDescent="0.2">
      <c r="A27" s="22">
        <v>19</v>
      </c>
      <c r="B27" s="23" t="s">
        <v>23</v>
      </c>
      <c r="C27" s="26">
        <v>0.58520000000000005</v>
      </c>
      <c r="D27" s="13">
        <v>483.15</v>
      </c>
      <c r="E27" s="27">
        <v>4317343.381355756</v>
      </c>
      <c r="F27" s="32">
        <v>-7945</v>
      </c>
      <c r="G27" s="34">
        <v>4309398.381355756</v>
      </c>
      <c r="H27" s="44">
        <v>3814483</v>
      </c>
      <c r="I27" s="71"/>
      <c r="J27" s="12"/>
      <c r="L27" s="37"/>
    </row>
    <row r="28" spans="1:12" x14ac:dyDescent="0.2">
      <c r="A28" s="22">
        <v>20</v>
      </c>
      <c r="B28" s="23" t="s">
        <v>24</v>
      </c>
      <c r="C28" s="26">
        <v>0.25509999999999999</v>
      </c>
      <c r="D28" s="13">
        <v>1604.8</v>
      </c>
      <c r="E28" s="27">
        <v>17948668.752398349</v>
      </c>
      <c r="F28" s="32">
        <v>3647</v>
      </c>
      <c r="G28" s="34">
        <v>17952315.752398349</v>
      </c>
      <c r="H28" s="44">
        <v>4896158</v>
      </c>
      <c r="I28" s="71"/>
      <c r="J28" s="12"/>
      <c r="L28" s="37"/>
    </row>
    <row r="29" spans="1:12" x14ac:dyDescent="0.2">
      <c r="A29" s="22">
        <v>21</v>
      </c>
      <c r="B29" s="23" t="s">
        <v>25</v>
      </c>
      <c r="C29" s="26">
        <v>0.35460000000000003</v>
      </c>
      <c r="D29" s="13">
        <v>62587</v>
      </c>
      <c r="E29" s="27">
        <v>514265355.11423016</v>
      </c>
      <c r="F29" s="32">
        <v>-4369</v>
      </c>
      <c r="G29" s="34">
        <v>514260986.11423016</v>
      </c>
      <c r="H29" s="44">
        <v>214548674</v>
      </c>
      <c r="I29" s="71"/>
      <c r="J29" s="12"/>
      <c r="L29" s="37"/>
    </row>
    <row r="30" spans="1:12" x14ac:dyDescent="0.2">
      <c r="A30" s="22">
        <v>22</v>
      </c>
      <c r="B30" s="23" t="s">
        <v>26</v>
      </c>
      <c r="C30" s="26">
        <v>0.57279999999999998</v>
      </c>
      <c r="D30" s="13">
        <v>1877</v>
      </c>
      <c r="E30" s="27">
        <v>11764805.313606739</v>
      </c>
      <c r="F30" s="32">
        <v>-8395</v>
      </c>
      <c r="G30" s="34">
        <v>11756410.313606739</v>
      </c>
      <c r="H30" s="44">
        <v>10685964</v>
      </c>
      <c r="I30" s="71"/>
      <c r="J30" s="12"/>
      <c r="L30" s="37"/>
    </row>
    <row r="31" spans="1:12" x14ac:dyDescent="0.2">
      <c r="A31" s="22">
        <v>23</v>
      </c>
      <c r="B31" s="23" t="s">
        <v>27</v>
      </c>
      <c r="C31" s="26">
        <v>0.3362</v>
      </c>
      <c r="D31" s="13">
        <v>445.15</v>
      </c>
      <c r="E31" s="27">
        <v>5420048.4224452293</v>
      </c>
      <c r="F31" s="32">
        <v>0</v>
      </c>
      <c r="G31" s="34">
        <v>5420048.4224452293</v>
      </c>
      <c r="H31" s="44">
        <v>1987999</v>
      </c>
      <c r="I31" s="71"/>
      <c r="J31" s="12"/>
      <c r="L31" s="37"/>
    </row>
    <row r="32" spans="1:12" x14ac:dyDescent="0.2">
      <c r="A32" s="22">
        <v>24</v>
      </c>
      <c r="B32" s="23" t="s">
        <v>28</v>
      </c>
      <c r="C32" s="26">
        <v>0.3594</v>
      </c>
      <c r="D32" s="13">
        <v>8131.75</v>
      </c>
      <c r="E32" s="27">
        <v>70756558.005023509</v>
      </c>
      <c r="F32" s="32">
        <v>-46087</v>
      </c>
      <c r="G32" s="34">
        <v>70710471.005023509</v>
      </c>
      <c r="H32" s="44">
        <v>29776429</v>
      </c>
      <c r="I32" s="71"/>
      <c r="J32" s="12"/>
      <c r="L32" s="37"/>
    </row>
    <row r="33" spans="1:12" x14ac:dyDescent="0.2">
      <c r="A33" s="22">
        <v>25</v>
      </c>
      <c r="B33" s="23" t="s">
        <v>29</v>
      </c>
      <c r="C33" s="26">
        <v>0.30599999999999999</v>
      </c>
      <c r="D33" s="13">
        <v>1140.45</v>
      </c>
      <c r="E33" s="27">
        <v>15391307.321703989</v>
      </c>
      <c r="F33" s="32">
        <v>-8403</v>
      </c>
      <c r="G33" s="34">
        <v>15382904.321703989</v>
      </c>
      <c r="H33" s="44">
        <v>5041158</v>
      </c>
      <c r="I33" s="71"/>
      <c r="J33" s="12"/>
      <c r="L33" s="37"/>
    </row>
    <row r="34" spans="1:12" x14ac:dyDescent="0.2">
      <c r="A34" s="22">
        <v>26</v>
      </c>
      <c r="B34" s="23" t="s">
        <v>30</v>
      </c>
      <c r="C34" s="26">
        <v>0.2301</v>
      </c>
      <c r="D34" s="13">
        <v>1782.2</v>
      </c>
      <c r="E34" s="27">
        <v>21205360.047906756</v>
      </c>
      <c r="F34" s="32">
        <v>4483</v>
      </c>
      <c r="G34" s="34">
        <v>21209843.047906756</v>
      </c>
      <c r="H34" s="44">
        <v>4977827</v>
      </c>
      <c r="I34" s="71"/>
      <c r="J34" s="12"/>
      <c r="L34" s="37"/>
    </row>
    <row r="35" spans="1:12" x14ac:dyDescent="0.2">
      <c r="A35" s="22">
        <v>27</v>
      </c>
      <c r="B35" s="23" t="s">
        <v>31</v>
      </c>
      <c r="C35" s="26">
        <v>0.29120000000000001</v>
      </c>
      <c r="D35" s="13">
        <v>4097.3</v>
      </c>
      <c r="E35" s="27">
        <v>42172051.756291904</v>
      </c>
      <c r="F35" s="32">
        <v>-5664</v>
      </c>
      <c r="G35" s="34">
        <v>42166387.756291904</v>
      </c>
      <c r="H35" s="44">
        <v>13638515</v>
      </c>
      <c r="I35" s="71"/>
      <c r="J35" s="12"/>
      <c r="L35" s="37"/>
    </row>
    <row r="36" spans="1:12" x14ac:dyDescent="0.2">
      <c r="A36" s="22">
        <v>28</v>
      </c>
      <c r="B36" s="23" t="s">
        <v>32</v>
      </c>
      <c r="C36" s="26">
        <v>0.46750000000000003</v>
      </c>
      <c r="D36" s="13">
        <v>1100.5</v>
      </c>
      <c r="E36" s="27">
        <v>10466323.577996356</v>
      </c>
      <c r="F36" s="32">
        <v>-2590</v>
      </c>
      <c r="G36" s="34">
        <v>10463733.577996356</v>
      </c>
      <c r="H36" s="44">
        <v>6789180</v>
      </c>
      <c r="I36" s="71"/>
      <c r="J36" s="12"/>
      <c r="L36" s="37"/>
    </row>
    <row r="37" spans="1:12" x14ac:dyDescent="0.2">
      <c r="A37" s="22">
        <v>29</v>
      </c>
      <c r="B37" s="23" t="s">
        <v>33</v>
      </c>
      <c r="C37" s="26">
        <v>0.6532</v>
      </c>
      <c r="D37" s="13">
        <v>172146.75</v>
      </c>
      <c r="E37" s="27">
        <v>993682102.62421763</v>
      </c>
      <c r="F37" s="32">
        <v>-4660674</v>
      </c>
      <c r="G37" s="34">
        <v>989021428.62421763</v>
      </c>
      <c r="H37" s="44">
        <v>1245284898</v>
      </c>
      <c r="I37" s="71"/>
      <c r="J37" s="12"/>
      <c r="L37" s="37"/>
    </row>
    <row r="38" spans="1:12" x14ac:dyDescent="0.2">
      <c r="A38" s="22">
        <v>30</v>
      </c>
      <c r="B38" s="23" t="s">
        <v>34</v>
      </c>
      <c r="C38" s="26">
        <v>0.58240000000000003</v>
      </c>
      <c r="D38" s="13">
        <v>10545.6</v>
      </c>
      <c r="E38" s="27">
        <v>66864942.953662492</v>
      </c>
      <c r="F38" s="32">
        <v>-11714</v>
      </c>
      <c r="G38" s="34">
        <v>66853228.953662492</v>
      </c>
      <c r="H38" s="44">
        <v>61540422</v>
      </c>
      <c r="I38" s="71"/>
      <c r="J38" s="12"/>
      <c r="L38" s="37"/>
    </row>
    <row r="39" spans="1:12" x14ac:dyDescent="0.2">
      <c r="A39" s="22">
        <v>31</v>
      </c>
      <c r="B39" s="23" t="s">
        <v>35</v>
      </c>
      <c r="C39" s="26">
        <v>0.3513</v>
      </c>
      <c r="D39" s="13">
        <v>1622.15</v>
      </c>
      <c r="E39" s="27">
        <v>15388152.448262179</v>
      </c>
      <c r="F39" s="32">
        <v>216</v>
      </c>
      <c r="G39" s="34">
        <v>15388368.448262179</v>
      </c>
      <c r="H39" s="44">
        <v>6027046</v>
      </c>
      <c r="I39" s="71"/>
      <c r="J39" s="12"/>
      <c r="L39" s="37"/>
    </row>
    <row r="40" spans="1:12" x14ac:dyDescent="0.2">
      <c r="A40" s="22">
        <v>32</v>
      </c>
      <c r="B40" s="23" t="s">
        <v>36</v>
      </c>
      <c r="C40" s="26">
        <v>0.4027</v>
      </c>
      <c r="D40" s="13">
        <v>3266.9</v>
      </c>
      <c r="E40" s="27">
        <v>28297236.949858353</v>
      </c>
      <c r="F40" s="32">
        <v>-13698</v>
      </c>
      <c r="G40" s="34">
        <v>28283538.949858353</v>
      </c>
      <c r="H40" s="44">
        <v>13046348</v>
      </c>
      <c r="I40" s="71"/>
      <c r="J40" s="12"/>
      <c r="L40" s="37"/>
    </row>
    <row r="41" spans="1:12" x14ac:dyDescent="0.2">
      <c r="A41" s="22">
        <v>33</v>
      </c>
      <c r="B41" s="23" t="s">
        <v>37</v>
      </c>
      <c r="C41" s="26">
        <v>0.3982</v>
      </c>
      <c r="D41" s="13">
        <v>5848.75</v>
      </c>
      <c r="E41" s="27">
        <v>52884773.457610399</v>
      </c>
      <c r="F41" s="32">
        <v>-12729</v>
      </c>
      <c r="G41" s="34">
        <v>52872044.457610399</v>
      </c>
      <c r="H41" s="44">
        <v>25269452</v>
      </c>
      <c r="I41" s="71"/>
      <c r="J41" s="12"/>
      <c r="L41" s="37"/>
    </row>
    <row r="42" spans="1:12" x14ac:dyDescent="0.2">
      <c r="A42" s="22">
        <v>34</v>
      </c>
      <c r="B42" s="23" t="s">
        <v>38</v>
      </c>
      <c r="C42" s="26">
        <v>0.41410000000000002</v>
      </c>
      <c r="D42" s="13">
        <v>13920.35</v>
      </c>
      <c r="E42" s="27">
        <v>110903524.25857827</v>
      </c>
      <c r="F42" s="32">
        <v>-2124</v>
      </c>
      <c r="G42" s="34">
        <v>110901400.25857827</v>
      </c>
      <c r="H42" s="44">
        <v>57787962</v>
      </c>
      <c r="I42" s="71"/>
      <c r="J42" s="12"/>
      <c r="L42" s="37"/>
    </row>
    <row r="43" spans="1:12" x14ac:dyDescent="0.2">
      <c r="A43" s="22">
        <v>35</v>
      </c>
      <c r="B43" s="23" t="s">
        <v>39</v>
      </c>
      <c r="C43" s="26">
        <v>0.27910000000000001</v>
      </c>
      <c r="D43" s="13">
        <v>3414</v>
      </c>
      <c r="E43" s="27">
        <v>33434734.432749808</v>
      </c>
      <c r="F43" s="32">
        <v>5235</v>
      </c>
      <c r="G43" s="34">
        <v>33439969.432749808</v>
      </c>
      <c r="H43" s="44">
        <v>10734797</v>
      </c>
      <c r="I43" s="71"/>
      <c r="J43" s="12"/>
      <c r="L43" s="37"/>
    </row>
    <row r="44" spans="1:12" x14ac:dyDescent="0.2">
      <c r="A44" s="22">
        <v>36</v>
      </c>
      <c r="B44" s="23" t="s">
        <v>40</v>
      </c>
      <c r="C44" s="26">
        <v>0.39750000000000002</v>
      </c>
      <c r="D44" s="13">
        <v>4795.7</v>
      </c>
      <c r="E44" s="27">
        <v>38846313.164719753</v>
      </c>
      <c r="F44" s="32">
        <v>-18229</v>
      </c>
      <c r="G44" s="34">
        <v>38828084.164719753</v>
      </c>
      <c r="H44" s="44">
        <v>18729645</v>
      </c>
      <c r="I44" s="71"/>
      <c r="J44" s="12"/>
      <c r="L44" s="37"/>
    </row>
    <row r="45" spans="1:12" x14ac:dyDescent="0.2">
      <c r="A45" s="22">
        <v>37</v>
      </c>
      <c r="B45" s="23" t="s">
        <v>41</v>
      </c>
      <c r="C45" s="26">
        <v>0.8</v>
      </c>
      <c r="D45" s="13">
        <v>2471.7999999999997</v>
      </c>
      <c r="E45" s="27">
        <v>10133642.593551027</v>
      </c>
      <c r="F45" s="32">
        <v>-5675</v>
      </c>
      <c r="G45" s="34">
        <v>10127967.593551027</v>
      </c>
      <c r="H45" s="44">
        <v>18884727</v>
      </c>
      <c r="I45" s="71"/>
      <c r="J45" s="12"/>
      <c r="L45" s="37"/>
    </row>
    <row r="46" spans="1:12" x14ac:dyDescent="0.2">
      <c r="A46" s="22">
        <v>38</v>
      </c>
      <c r="B46" s="23" t="s">
        <v>42</v>
      </c>
      <c r="C46" s="26">
        <v>0.35260000000000002</v>
      </c>
      <c r="D46" s="13">
        <v>1500.5</v>
      </c>
      <c r="E46" s="27">
        <v>15963735.365302233</v>
      </c>
      <c r="F46" s="32">
        <v>-10197</v>
      </c>
      <c r="G46" s="34">
        <v>15953538.365302233</v>
      </c>
      <c r="H46" s="44">
        <v>6508739</v>
      </c>
      <c r="I46" s="71"/>
      <c r="J46" s="12"/>
      <c r="L46" s="37"/>
    </row>
    <row r="47" spans="1:12" x14ac:dyDescent="0.2">
      <c r="A47" s="22">
        <v>39</v>
      </c>
      <c r="B47" s="23" t="s">
        <v>43</v>
      </c>
      <c r="C47" s="26">
        <v>0.35049999999999998</v>
      </c>
      <c r="D47" s="13">
        <v>2723.25</v>
      </c>
      <c r="E47" s="27">
        <v>24763979.029571809</v>
      </c>
      <c r="F47" s="32">
        <v>-13501</v>
      </c>
      <c r="G47" s="34">
        <v>24750478.029571809</v>
      </c>
      <c r="H47" s="44">
        <v>9582022</v>
      </c>
      <c r="I47" s="71"/>
      <c r="J47" s="12"/>
      <c r="L47" s="37"/>
    </row>
    <row r="48" spans="1:12" x14ac:dyDescent="0.2">
      <c r="A48" s="22">
        <v>40</v>
      </c>
      <c r="B48" s="23" t="s">
        <v>44</v>
      </c>
      <c r="C48" s="26">
        <v>0.40670000000000001</v>
      </c>
      <c r="D48" s="13">
        <v>1086.3</v>
      </c>
      <c r="E48" s="27">
        <v>10714838.832269916</v>
      </c>
      <c r="F48" s="32">
        <v>-35980</v>
      </c>
      <c r="G48" s="34">
        <v>10678858.832269916</v>
      </c>
      <c r="H48" s="44">
        <v>5444630</v>
      </c>
      <c r="I48" s="71"/>
      <c r="J48" s="12"/>
      <c r="L48" s="37"/>
    </row>
    <row r="49" spans="1:12" x14ac:dyDescent="0.2">
      <c r="A49" s="22">
        <v>41</v>
      </c>
      <c r="B49" s="23" t="s">
        <v>45</v>
      </c>
      <c r="C49" s="26">
        <v>0.30380000000000001</v>
      </c>
      <c r="D49" s="13">
        <v>4160.7</v>
      </c>
      <c r="E49" s="27">
        <v>48254132.274890512</v>
      </c>
      <c r="F49" s="32">
        <v>-16093</v>
      </c>
      <c r="G49" s="34">
        <v>48238039.274890512</v>
      </c>
      <c r="H49" s="44">
        <v>16592817</v>
      </c>
      <c r="I49" s="71"/>
      <c r="J49" s="12"/>
      <c r="L49" s="37"/>
    </row>
    <row r="50" spans="1:12" x14ac:dyDescent="0.2">
      <c r="A50" s="22">
        <v>42</v>
      </c>
      <c r="B50" s="23" t="s">
        <v>46</v>
      </c>
      <c r="C50" s="26">
        <v>0.47410000000000002</v>
      </c>
      <c r="D50" s="13">
        <v>16432.199999999997</v>
      </c>
      <c r="E50" s="27">
        <v>114455932.40460142</v>
      </c>
      <c r="F50" s="32">
        <v>-47770</v>
      </c>
      <c r="G50" s="34">
        <v>114408162.40460142</v>
      </c>
      <c r="H50" s="44">
        <v>73868625</v>
      </c>
      <c r="I50" s="71"/>
      <c r="J50" s="12"/>
      <c r="L50" s="37"/>
    </row>
    <row r="51" spans="1:12" x14ac:dyDescent="0.2">
      <c r="A51" s="22">
        <v>43</v>
      </c>
      <c r="B51" s="23" t="s">
        <v>47</v>
      </c>
      <c r="C51" s="26">
        <v>0.42970000000000003</v>
      </c>
      <c r="D51" s="13">
        <v>49005.4</v>
      </c>
      <c r="E51" s="27">
        <v>388872142.97897911</v>
      </c>
      <c r="F51" s="32">
        <v>-153589</v>
      </c>
      <c r="G51" s="34">
        <v>388718553.97897911</v>
      </c>
      <c r="H51" s="44">
        <v>214121926</v>
      </c>
      <c r="I51" s="71"/>
      <c r="J51" s="12"/>
      <c r="L51" s="37"/>
    </row>
    <row r="52" spans="1:12" x14ac:dyDescent="0.2">
      <c r="A52" s="22">
        <v>44</v>
      </c>
      <c r="B52" s="23" t="s">
        <v>48</v>
      </c>
      <c r="C52" s="26">
        <v>0.21790000000000001</v>
      </c>
      <c r="D52" s="13">
        <v>6607.5</v>
      </c>
      <c r="E52" s="27">
        <v>75905452.308289185</v>
      </c>
      <c r="F52" s="32">
        <v>-70278</v>
      </c>
      <c r="G52" s="34">
        <v>75835174.308289185</v>
      </c>
      <c r="H52" s="44">
        <v>16547817</v>
      </c>
      <c r="I52" s="71"/>
      <c r="J52" s="12"/>
      <c r="L52" s="37"/>
    </row>
    <row r="53" spans="1:12" x14ac:dyDescent="0.2">
      <c r="A53" s="22">
        <v>45</v>
      </c>
      <c r="B53" s="23" t="s">
        <v>49</v>
      </c>
      <c r="C53" s="26">
        <v>0.77449999999999997</v>
      </c>
      <c r="D53" s="13">
        <v>192.85</v>
      </c>
      <c r="E53" s="27">
        <v>2539217.7963905819</v>
      </c>
      <c r="F53" s="32">
        <v>0</v>
      </c>
      <c r="G53" s="34">
        <v>2539217.7963905819</v>
      </c>
      <c r="H53" s="44">
        <v>3081925</v>
      </c>
      <c r="I53" s="71"/>
      <c r="J53" s="12"/>
      <c r="L53" s="37"/>
    </row>
    <row r="54" spans="1:12" x14ac:dyDescent="0.2">
      <c r="A54" s="22">
        <v>46</v>
      </c>
      <c r="B54" s="23" t="s">
        <v>50</v>
      </c>
      <c r="C54" s="26">
        <v>0.38800000000000001</v>
      </c>
      <c r="D54" s="13">
        <v>5414.2</v>
      </c>
      <c r="E54" s="27">
        <v>44531885.885817066</v>
      </c>
      <c r="F54" s="32">
        <v>-1393</v>
      </c>
      <c r="G54" s="34">
        <v>44530492.885817066</v>
      </c>
      <c r="H54" s="44">
        <v>20748285</v>
      </c>
      <c r="I54" s="71"/>
      <c r="J54" s="12"/>
      <c r="L54" s="37"/>
    </row>
    <row r="55" spans="1:12" x14ac:dyDescent="0.2">
      <c r="A55" s="22">
        <v>47</v>
      </c>
      <c r="B55" s="23" t="s">
        <v>51</v>
      </c>
      <c r="C55" s="26">
        <v>0.53310000000000002</v>
      </c>
      <c r="D55" s="13">
        <v>10123.049999999999</v>
      </c>
      <c r="E55" s="27">
        <v>66346467.965399727</v>
      </c>
      <c r="F55" s="32">
        <v>-138592</v>
      </c>
      <c r="G55" s="34">
        <v>66207875.965399727</v>
      </c>
      <c r="H55" s="44">
        <v>52963036</v>
      </c>
      <c r="I55" s="71"/>
      <c r="J55" s="12"/>
      <c r="L55" s="37"/>
    </row>
    <row r="56" spans="1:12" x14ac:dyDescent="0.2">
      <c r="A56" s="22">
        <v>48</v>
      </c>
      <c r="B56" s="23" t="s">
        <v>52</v>
      </c>
      <c r="C56" s="26">
        <v>0.3805</v>
      </c>
      <c r="D56" s="13">
        <v>4354.45</v>
      </c>
      <c r="E56" s="27">
        <v>34973912.447180606</v>
      </c>
      <c r="F56" s="32">
        <v>-17744</v>
      </c>
      <c r="G56" s="34">
        <v>34956168.447180606</v>
      </c>
      <c r="H56" s="44">
        <v>15898234</v>
      </c>
      <c r="I56" s="71"/>
      <c r="J56" s="12"/>
      <c r="L56" s="37"/>
    </row>
    <row r="57" spans="1:12" x14ac:dyDescent="0.2">
      <c r="A57" s="22">
        <v>49</v>
      </c>
      <c r="B57" s="23" t="s">
        <v>53</v>
      </c>
      <c r="C57" s="26">
        <v>0.40749999999999997</v>
      </c>
      <c r="D57" s="13">
        <v>778.65</v>
      </c>
      <c r="E57" s="27">
        <v>8186717.6691594068</v>
      </c>
      <c r="F57" s="32">
        <v>-58273</v>
      </c>
      <c r="G57" s="34">
        <v>8128444.6691594068</v>
      </c>
      <c r="H57" s="44">
        <v>4388139</v>
      </c>
      <c r="I57" s="71"/>
      <c r="J57" s="12"/>
      <c r="L57" s="37"/>
    </row>
    <row r="58" spans="1:12" x14ac:dyDescent="0.2">
      <c r="A58" s="22">
        <v>50</v>
      </c>
      <c r="B58" s="23" t="s">
        <v>54</v>
      </c>
      <c r="C58" s="26">
        <v>0.30630000000000002</v>
      </c>
      <c r="D58" s="13">
        <v>2042.1999999999998</v>
      </c>
      <c r="E58" s="27">
        <v>19306169.366038639</v>
      </c>
      <c r="F58" s="32">
        <v>4937</v>
      </c>
      <c r="G58" s="34">
        <v>19311106.366038639</v>
      </c>
      <c r="H58" s="44">
        <v>6366515</v>
      </c>
      <c r="I58" s="71"/>
      <c r="J58" s="12"/>
      <c r="L58" s="37"/>
    </row>
    <row r="59" spans="1:12" x14ac:dyDescent="0.2">
      <c r="A59" s="22">
        <v>51</v>
      </c>
      <c r="B59" s="23" t="s">
        <v>55</v>
      </c>
      <c r="C59" s="26">
        <v>0.8</v>
      </c>
      <c r="D59" s="13">
        <v>938.5</v>
      </c>
      <c r="E59" s="27">
        <v>4687533.8814474614</v>
      </c>
      <c r="F59" s="32">
        <v>-85409</v>
      </c>
      <c r="G59" s="34">
        <v>4602124.8814474614</v>
      </c>
      <c r="H59" s="44">
        <v>9476390</v>
      </c>
      <c r="I59" s="71"/>
      <c r="J59" s="12"/>
      <c r="L59" s="37"/>
    </row>
    <row r="60" spans="1:12" x14ac:dyDescent="0.2">
      <c r="A60" s="22">
        <v>52</v>
      </c>
      <c r="B60" s="23" t="s">
        <v>56</v>
      </c>
      <c r="C60" s="26">
        <v>0.1714</v>
      </c>
      <c r="D60" s="13">
        <v>2736.75</v>
      </c>
      <c r="E60" s="27">
        <v>34543504.168280765</v>
      </c>
      <c r="F60" s="32">
        <v>0</v>
      </c>
      <c r="G60" s="34">
        <v>34543504.168280765</v>
      </c>
      <c r="H60" s="44">
        <v>5749948</v>
      </c>
      <c r="I60" s="71"/>
      <c r="J60" s="12"/>
      <c r="L60" s="37"/>
    </row>
    <row r="61" spans="1:12" x14ac:dyDescent="0.2">
      <c r="A61" s="22">
        <v>53</v>
      </c>
      <c r="B61" s="23" t="s">
        <v>57</v>
      </c>
      <c r="C61" s="26">
        <v>0.54500000000000004</v>
      </c>
      <c r="D61" s="13">
        <v>81491.600000000006</v>
      </c>
      <c r="E61" s="27">
        <v>509969567.65248215</v>
      </c>
      <c r="F61" s="32">
        <v>-57945</v>
      </c>
      <c r="G61" s="34">
        <v>509911622.65248215</v>
      </c>
      <c r="H61" s="44">
        <v>437981402</v>
      </c>
      <c r="I61" s="71"/>
      <c r="J61" s="12"/>
      <c r="L61" s="37"/>
    </row>
    <row r="62" spans="1:12" x14ac:dyDescent="0.2">
      <c r="A62" s="22">
        <v>54</v>
      </c>
      <c r="B62" s="23" t="s">
        <v>58</v>
      </c>
      <c r="C62" s="26">
        <v>0.52629999999999999</v>
      </c>
      <c r="D62" s="13">
        <v>4956.8500000000004</v>
      </c>
      <c r="E62" s="27">
        <v>35388621.282462716</v>
      </c>
      <c r="F62" s="32">
        <v>-11498</v>
      </c>
      <c r="G62" s="34">
        <v>35377123.282462716</v>
      </c>
      <c r="H62" s="44">
        <v>27255516</v>
      </c>
      <c r="I62" s="71"/>
      <c r="J62" s="12"/>
      <c r="L62" s="37"/>
    </row>
    <row r="63" spans="1:12" x14ac:dyDescent="0.2">
      <c r="A63" s="22">
        <v>55</v>
      </c>
      <c r="B63" s="23" t="s">
        <v>59</v>
      </c>
      <c r="C63" s="26">
        <v>0.26040000000000002</v>
      </c>
      <c r="D63" s="13">
        <v>1496.7</v>
      </c>
      <c r="E63" s="27">
        <v>17116024.798773129</v>
      </c>
      <c r="F63" s="32">
        <v>4339</v>
      </c>
      <c r="G63" s="34">
        <v>17120363.798773129</v>
      </c>
      <c r="H63" s="44">
        <v>4801868</v>
      </c>
      <c r="I63" s="71"/>
      <c r="J63" s="12"/>
      <c r="L63" s="37"/>
    </row>
    <row r="64" spans="1:12" x14ac:dyDescent="0.2">
      <c r="A64" s="22">
        <v>56</v>
      </c>
      <c r="B64" s="23" t="s">
        <v>60</v>
      </c>
      <c r="C64" s="26">
        <v>0.46239999999999998</v>
      </c>
      <c r="D64" s="13">
        <v>1604.8</v>
      </c>
      <c r="E64" s="27">
        <v>12437931.506463559</v>
      </c>
      <c r="F64" s="32">
        <v>-1641</v>
      </c>
      <c r="G64" s="34">
        <v>12436290.506463559</v>
      </c>
      <c r="H64" s="44">
        <v>7402303</v>
      </c>
      <c r="I64" s="71"/>
      <c r="J64" s="12"/>
      <c r="L64" s="37"/>
    </row>
    <row r="65" spans="1:12" x14ac:dyDescent="0.2">
      <c r="A65" s="22">
        <v>57</v>
      </c>
      <c r="B65" s="23" t="s">
        <v>61</v>
      </c>
      <c r="C65" s="26">
        <v>0.54530000000000001</v>
      </c>
      <c r="D65" s="13">
        <v>792.4</v>
      </c>
      <c r="E65" s="27">
        <v>6170269.0846896293</v>
      </c>
      <c r="F65" s="32">
        <v>-22450</v>
      </c>
      <c r="G65" s="34">
        <v>6147819.0846896293</v>
      </c>
      <c r="H65" s="44">
        <v>5011335</v>
      </c>
      <c r="I65" s="71"/>
      <c r="J65" s="12"/>
      <c r="L65" s="37"/>
    </row>
    <row r="66" spans="1:12" x14ac:dyDescent="0.2">
      <c r="A66" s="22">
        <v>58</v>
      </c>
      <c r="B66" s="23" t="s">
        <v>62</v>
      </c>
      <c r="C66" s="26">
        <v>0.40500000000000003</v>
      </c>
      <c r="D66" s="13">
        <v>3672.45</v>
      </c>
      <c r="E66" s="27">
        <v>33390672.611717496</v>
      </c>
      <c r="F66" s="32">
        <v>-9207</v>
      </c>
      <c r="G66" s="34">
        <v>33381465.611717496</v>
      </c>
      <c r="H66" s="44">
        <v>17439405</v>
      </c>
      <c r="I66" s="71"/>
      <c r="J66" s="12"/>
      <c r="L66" s="37"/>
    </row>
    <row r="67" spans="1:12" x14ac:dyDescent="0.2">
      <c r="A67" s="22">
        <v>59</v>
      </c>
      <c r="B67" s="23" t="s">
        <v>63</v>
      </c>
      <c r="C67" s="26">
        <v>0.63239999999999996</v>
      </c>
      <c r="D67" s="13">
        <v>1144.0999999999999</v>
      </c>
      <c r="E67" s="27">
        <v>8018024.2030411558</v>
      </c>
      <c r="F67" s="32">
        <v>-24973</v>
      </c>
      <c r="G67" s="34">
        <v>7993051.2030411558</v>
      </c>
      <c r="H67" s="44">
        <v>8769618</v>
      </c>
      <c r="I67" s="71"/>
      <c r="J67" s="12"/>
      <c r="L67" s="37"/>
    </row>
    <row r="68" spans="1:12" x14ac:dyDescent="0.2">
      <c r="A68" s="22">
        <v>60</v>
      </c>
      <c r="B68" s="23" t="s">
        <v>64</v>
      </c>
      <c r="C68" s="26">
        <v>0.4214</v>
      </c>
      <c r="D68" s="13">
        <v>9309.25</v>
      </c>
      <c r="E68" s="27">
        <v>73932012.861096591</v>
      </c>
      <c r="F68" s="32">
        <v>-13387</v>
      </c>
      <c r="G68" s="34">
        <v>73918625.861096591</v>
      </c>
      <c r="H68" s="44">
        <v>37733238</v>
      </c>
      <c r="I68" s="71"/>
      <c r="J68" s="12"/>
      <c r="L68" s="37"/>
    </row>
    <row r="69" spans="1:12" x14ac:dyDescent="0.2">
      <c r="A69" s="22">
        <v>62</v>
      </c>
      <c r="B69" s="23" t="s">
        <v>65</v>
      </c>
      <c r="C69" s="26">
        <v>0.58879999999999999</v>
      </c>
      <c r="D69" s="13">
        <v>1420.05</v>
      </c>
      <c r="E69" s="27">
        <v>10019754.531812178</v>
      </c>
      <c r="F69" s="32">
        <v>-32919</v>
      </c>
      <c r="G69" s="34">
        <v>9986835.531812178</v>
      </c>
      <c r="H69" s="44">
        <v>9495351</v>
      </c>
      <c r="I69" s="71"/>
      <c r="J69" s="12"/>
      <c r="L69" s="37"/>
    </row>
    <row r="70" spans="1:12" x14ac:dyDescent="0.2">
      <c r="A70" s="22">
        <v>63</v>
      </c>
      <c r="B70" s="23" t="s">
        <v>66</v>
      </c>
      <c r="C70" s="26">
        <v>0.4244</v>
      </c>
      <c r="D70" s="13">
        <v>3453.2999999999997</v>
      </c>
      <c r="E70" s="27">
        <v>24301008.308703952</v>
      </c>
      <c r="F70" s="32">
        <v>-29706</v>
      </c>
      <c r="G70" s="34">
        <v>24271302.308703952</v>
      </c>
      <c r="H70" s="44">
        <v>13136627</v>
      </c>
      <c r="I70" s="71"/>
      <c r="J70" s="12"/>
      <c r="L70" s="37"/>
    </row>
    <row r="71" spans="1:12" x14ac:dyDescent="0.2">
      <c r="A71" s="22">
        <v>65</v>
      </c>
      <c r="B71" s="23" t="s">
        <v>67</v>
      </c>
      <c r="C71" s="26">
        <v>0.4793</v>
      </c>
      <c r="D71" s="13">
        <v>1265.8</v>
      </c>
      <c r="E71" s="27">
        <v>13032017.622579655</v>
      </c>
      <c r="F71" s="32">
        <v>-4810</v>
      </c>
      <c r="G71" s="34">
        <v>13027207.622579655</v>
      </c>
      <c r="H71" s="44">
        <v>8684437</v>
      </c>
      <c r="I71" s="71"/>
      <c r="J71" s="12"/>
      <c r="L71" s="37"/>
    </row>
    <row r="72" spans="1:12" x14ac:dyDescent="0.2">
      <c r="A72" s="22">
        <v>66</v>
      </c>
      <c r="B72" s="23" t="s">
        <v>68</v>
      </c>
      <c r="C72" s="26">
        <v>0.69710000000000005</v>
      </c>
      <c r="D72" s="13">
        <v>1105.5</v>
      </c>
      <c r="E72" s="27">
        <v>6457882.160442926</v>
      </c>
      <c r="F72" s="32">
        <v>-3405</v>
      </c>
      <c r="G72" s="34">
        <v>6454477.160442926</v>
      </c>
      <c r="H72" s="44">
        <v>9367264</v>
      </c>
      <c r="I72" s="71"/>
      <c r="J72" s="12"/>
      <c r="L72" s="37"/>
    </row>
    <row r="73" spans="1:12" x14ac:dyDescent="0.2">
      <c r="A73" s="22">
        <v>67</v>
      </c>
      <c r="B73" s="23" t="s">
        <v>69</v>
      </c>
      <c r="C73" s="26">
        <v>0.26600000000000001</v>
      </c>
      <c r="D73" s="13">
        <v>1726</v>
      </c>
      <c r="E73" s="27">
        <v>20032999.314182643</v>
      </c>
      <c r="F73" s="32">
        <v>4105</v>
      </c>
      <c r="G73" s="34">
        <v>20037104.314182643</v>
      </c>
      <c r="H73" s="44">
        <v>5543527</v>
      </c>
      <c r="I73" s="71"/>
      <c r="J73" s="12"/>
      <c r="L73" s="37"/>
    </row>
    <row r="74" spans="1:12" x14ac:dyDescent="0.2">
      <c r="A74" s="22">
        <v>68</v>
      </c>
      <c r="B74" s="23" t="s">
        <v>70</v>
      </c>
      <c r="C74" s="26">
        <v>0.41149999999999998</v>
      </c>
      <c r="D74" s="13">
        <v>4788.75</v>
      </c>
      <c r="E74" s="27">
        <v>39624994.211752042</v>
      </c>
      <c r="F74" s="32">
        <v>-204</v>
      </c>
      <c r="G74" s="34">
        <v>39624790.211752042</v>
      </c>
      <c r="H74" s="44">
        <v>20447868</v>
      </c>
      <c r="I74" s="71"/>
      <c r="J74" s="12"/>
      <c r="L74" s="37"/>
    </row>
    <row r="75" spans="1:12" x14ac:dyDescent="0.2">
      <c r="A75" s="22">
        <v>69</v>
      </c>
      <c r="B75" s="23" t="s">
        <v>71</v>
      </c>
      <c r="C75" s="26">
        <v>0.31630000000000003</v>
      </c>
      <c r="D75" s="13">
        <v>2851.05</v>
      </c>
      <c r="E75" s="27">
        <v>28773725.213115871</v>
      </c>
      <c r="F75" s="32">
        <v>10010</v>
      </c>
      <c r="G75" s="34">
        <v>28783735.213115871</v>
      </c>
      <c r="H75" s="44">
        <v>10076236</v>
      </c>
      <c r="I75" s="71"/>
      <c r="J75" s="12"/>
      <c r="L75" s="37"/>
    </row>
    <row r="76" spans="1:12" x14ac:dyDescent="0.2">
      <c r="A76" s="22">
        <v>70</v>
      </c>
      <c r="B76" s="23" t="s">
        <v>72</v>
      </c>
      <c r="C76" s="26">
        <v>0.25109999999999999</v>
      </c>
      <c r="D76" s="13">
        <v>2274.5</v>
      </c>
      <c r="E76" s="27">
        <v>24882220.111251779</v>
      </c>
      <c r="F76" s="32">
        <v>-54493</v>
      </c>
      <c r="G76" s="34">
        <v>24827727.111251779</v>
      </c>
      <c r="H76" s="44">
        <v>6659719</v>
      </c>
      <c r="I76" s="71"/>
      <c r="J76" s="12"/>
      <c r="L76" s="37"/>
    </row>
    <row r="77" spans="1:12" x14ac:dyDescent="0.2">
      <c r="A77" s="22">
        <v>71</v>
      </c>
      <c r="B77" s="23" t="s">
        <v>73</v>
      </c>
      <c r="C77" s="26">
        <v>0.25109999999999999</v>
      </c>
      <c r="D77" s="13">
        <v>7453.15</v>
      </c>
      <c r="E77" s="27">
        <v>81145462.853114635</v>
      </c>
      <c r="F77" s="32">
        <v>-49332</v>
      </c>
      <c r="G77" s="34">
        <v>81096130.853114635</v>
      </c>
      <c r="H77" s="44">
        <v>21257413</v>
      </c>
      <c r="I77" s="71"/>
      <c r="J77" s="12"/>
      <c r="L77" s="37"/>
    </row>
    <row r="78" spans="1:12" x14ac:dyDescent="0.2">
      <c r="A78" s="22">
        <v>72</v>
      </c>
      <c r="B78" s="23" t="s">
        <v>74</v>
      </c>
      <c r="C78" s="26">
        <v>0.51459999999999995</v>
      </c>
      <c r="D78" s="13">
        <v>4065.35</v>
      </c>
      <c r="E78" s="27">
        <v>27152536.712991416</v>
      </c>
      <c r="F78" s="32">
        <v>-32920</v>
      </c>
      <c r="G78" s="34">
        <v>27119616.712991416</v>
      </c>
      <c r="H78" s="44">
        <v>19999479</v>
      </c>
      <c r="I78" s="71"/>
      <c r="J78" s="12"/>
      <c r="L78" s="37"/>
    </row>
    <row r="79" spans="1:12" x14ac:dyDescent="0.2">
      <c r="A79" s="22">
        <v>73</v>
      </c>
      <c r="B79" s="23" t="s">
        <v>75</v>
      </c>
      <c r="C79" s="26">
        <v>0.3644</v>
      </c>
      <c r="D79" s="13">
        <v>1703.35</v>
      </c>
      <c r="E79" s="27">
        <v>18072984.724290829</v>
      </c>
      <c r="F79" s="32">
        <v>-40659</v>
      </c>
      <c r="G79" s="34">
        <v>18032325.724290829</v>
      </c>
      <c r="H79" s="44">
        <v>7374036</v>
      </c>
      <c r="I79" s="71"/>
      <c r="J79" s="12"/>
      <c r="L79" s="37"/>
    </row>
    <row r="80" spans="1:12" x14ac:dyDescent="0.2">
      <c r="A80" s="22">
        <v>74</v>
      </c>
      <c r="B80" s="23" t="s">
        <v>76</v>
      </c>
      <c r="C80" s="26">
        <v>0.2404</v>
      </c>
      <c r="D80" s="13">
        <v>5958.45</v>
      </c>
      <c r="E80" s="27">
        <v>57776770.786195859</v>
      </c>
      <c r="F80" s="32">
        <v>10348</v>
      </c>
      <c r="G80" s="34">
        <v>57787118.786195859</v>
      </c>
      <c r="H80" s="44">
        <v>14197522</v>
      </c>
      <c r="I80" s="71"/>
      <c r="J80" s="12"/>
      <c r="L80" s="37"/>
    </row>
    <row r="81" spans="1:12" x14ac:dyDescent="0.2">
      <c r="A81" s="22">
        <v>75</v>
      </c>
      <c r="B81" s="23" t="s">
        <v>77</v>
      </c>
      <c r="C81" s="26">
        <v>0.37390000000000001</v>
      </c>
      <c r="D81" s="13">
        <v>88197.1</v>
      </c>
      <c r="E81" s="27">
        <v>782789962.18796194</v>
      </c>
      <c r="F81" s="32">
        <v>-62812</v>
      </c>
      <c r="G81" s="34">
        <v>782727150.18796194</v>
      </c>
      <c r="H81" s="44">
        <v>360381576</v>
      </c>
      <c r="I81" s="71"/>
      <c r="J81" s="12"/>
      <c r="L81" s="37"/>
    </row>
    <row r="82" spans="1:12" x14ac:dyDescent="0.2">
      <c r="A82" s="22">
        <v>77</v>
      </c>
      <c r="B82" s="23" t="s">
        <v>78</v>
      </c>
      <c r="C82" s="26">
        <v>0.33660000000000001</v>
      </c>
      <c r="D82" s="13">
        <v>4173.8999999999996</v>
      </c>
      <c r="E82" s="27">
        <v>40066543.901825681</v>
      </c>
      <c r="F82" s="32">
        <v>-75061</v>
      </c>
      <c r="G82" s="34">
        <v>39991482.901825681</v>
      </c>
      <c r="H82" s="44">
        <v>15579506</v>
      </c>
      <c r="I82" s="71"/>
      <c r="J82" s="12"/>
      <c r="L82" s="37"/>
    </row>
    <row r="83" spans="1:12" x14ac:dyDescent="0.2">
      <c r="A83" s="22">
        <v>78</v>
      </c>
      <c r="B83" s="23" t="s">
        <v>79</v>
      </c>
      <c r="C83" s="26">
        <v>0.8</v>
      </c>
      <c r="D83" s="13">
        <v>726.15</v>
      </c>
      <c r="E83" s="27">
        <v>3603965.7063177633</v>
      </c>
      <c r="F83" s="32">
        <v>-13915</v>
      </c>
      <c r="G83" s="34">
        <v>3590050.7063177633</v>
      </c>
      <c r="H83" s="44">
        <v>6350766</v>
      </c>
      <c r="I83" s="71"/>
      <c r="J83" s="12"/>
      <c r="L83" s="37"/>
    </row>
    <row r="84" spans="1:12" x14ac:dyDescent="0.2">
      <c r="A84" s="22">
        <v>79</v>
      </c>
      <c r="B84" s="23" t="s">
        <v>80</v>
      </c>
      <c r="C84" s="26">
        <v>0.30499999999999999</v>
      </c>
      <c r="D84" s="13">
        <v>1319.25</v>
      </c>
      <c r="E84" s="27">
        <v>13571063.822487948</v>
      </c>
      <c r="F84" s="32">
        <v>5939</v>
      </c>
      <c r="G84" s="34">
        <v>13577002.822487948</v>
      </c>
      <c r="H84" s="44">
        <v>4701005</v>
      </c>
      <c r="I84" s="71"/>
      <c r="J84" s="12"/>
      <c r="L84" s="37"/>
    </row>
    <row r="85" spans="1:12" x14ac:dyDescent="0.2">
      <c r="A85" s="22">
        <v>80</v>
      </c>
      <c r="B85" s="23" t="s">
        <v>81</v>
      </c>
      <c r="C85" s="26">
        <v>0.36430000000000001</v>
      </c>
      <c r="D85" s="13">
        <v>13320.2</v>
      </c>
      <c r="E85" s="27">
        <v>109902575.22829279</v>
      </c>
      <c r="F85" s="32">
        <v>-65</v>
      </c>
      <c r="G85" s="34">
        <v>109902510.22829279</v>
      </c>
      <c r="H85" s="44">
        <v>47070805</v>
      </c>
      <c r="I85" s="71"/>
      <c r="J85" s="12"/>
      <c r="L85" s="37"/>
    </row>
    <row r="86" spans="1:12" x14ac:dyDescent="0.2">
      <c r="A86" s="22">
        <v>81</v>
      </c>
      <c r="B86" s="23" t="s">
        <v>82</v>
      </c>
      <c r="C86" s="26">
        <v>0.45300000000000001</v>
      </c>
      <c r="D86" s="13">
        <v>2207.1999999999998</v>
      </c>
      <c r="E86" s="27">
        <v>17909731.306427035</v>
      </c>
      <c r="F86" s="32">
        <v>-41567</v>
      </c>
      <c r="G86" s="34">
        <v>17868164.306427035</v>
      </c>
      <c r="H86" s="44">
        <v>10283167</v>
      </c>
      <c r="I86" s="71"/>
      <c r="J86" s="12"/>
      <c r="L86" s="37"/>
    </row>
    <row r="87" spans="1:12" x14ac:dyDescent="0.2">
      <c r="A87" s="22">
        <v>82</v>
      </c>
      <c r="B87" s="23" t="s">
        <v>83</v>
      </c>
      <c r="C87" s="26">
        <v>0.3679</v>
      </c>
      <c r="D87" s="13">
        <v>11024.9</v>
      </c>
      <c r="E87" s="27">
        <v>96357556.928889513</v>
      </c>
      <c r="F87" s="32">
        <v>-47417</v>
      </c>
      <c r="G87" s="34">
        <v>96310139.928889513</v>
      </c>
      <c r="H87" s="44">
        <v>40931349</v>
      </c>
      <c r="I87" s="71"/>
      <c r="J87" s="12"/>
      <c r="L87" s="37"/>
    </row>
    <row r="88" spans="1:12" x14ac:dyDescent="0.2">
      <c r="A88" s="22">
        <v>83</v>
      </c>
      <c r="B88" s="23" t="s">
        <v>84</v>
      </c>
      <c r="C88" s="26">
        <v>0.2329</v>
      </c>
      <c r="D88" s="13">
        <v>3161.5</v>
      </c>
      <c r="E88" s="27">
        <v>36065658.323911302</v>
      </c>
      <c r="F88" s="32">
        <v>55975</v>
      </c>
      <c r="G88" s="34">
        <v>36121633.323911302</v>
      </c>
      <c r="H88" s="44">
        <v>8255046</v>
      </c>
      <c r="I88" s="71"/>
      <c r="J88" s="12"/>
      <c r="L88" s="37"/>
    </row>
    <row r="89" spans="1:12" x14ac:dyDescent="0.2">
      <c r="A89" s="22">
        <v>84</v>
      </c>
      <c r="B89" s="23" t="s">
        <v>85</v>
      </c>
      <c r="C89" s="26">
        <v>0.1893</v>
      </c>
      <c r="D89" s="13">
        <v>3999.55</v>
      </c>
      <c r="E89" s="27">
        <v>49811541.245258205</v>
      </c>
      <c r="F89" s="32">
        <v>22524</v>
      </c>
      <c r="G89" s="34">
        <v>49834065.245258205</v>
      </c>
      <c r="H89" s="44">
        <v>9780364</v>
      </c>
      <c r="I89" s="71"/>
      <c r="J89" s="12"/>
      <c r="L89" s="37"/>
    </row>
    <row r="90" spans="1:12" x14ac:dyDescent="0.2">
      <c r="A90" s="22">
        <v>85</v>
      </c>
      <c r="B90" s="23" t="s">
        <v>86</v>
      </c>
      <c r="C90" s="26">
        <v>0.38519999999999999</v>
      </c>
      <c r="D90" s="13">
        <v>5452.6</v>
      </c>
      <c r="E90" s="27">
        <v>48528269.749092899</v>
      </c>
      <c r="F90" s="32">
        <v>-63669</v>
      </c>
      <c r="G90" s="34">
        <v>48464600.749092899</v>
      </c>
      <c r="H90" s="44">
        <v>22067732</v>
      </c>
      <c r="I90" s="71"/>
      <c r="J90" s="12"/>
      <c r="L90" s="37"/>
    </row>
    <row r="91" spans="1:12" x14ac:dyDescent="0.2">
      <c r="A91" s="22">
        <v>86</v>
      </c>
      <c r="B91" s="23" t="s">
        <v>87</v>
      </c>
      <c r="C91" s="26">
        <v>0.21840000000000001</v>
      </c>
      <c r="D91" s="13">
        <v>3683.65</v>
      </c>
      <c r="E91" s="27">
        <v>43060268.216557316</v>
      </c>
      <c r="F91" s="32">
        <v>-138</v>
      </c>
      <c r="G91" s="34">
        <v>43060130.216557316</v>
      </c>
      <c r="H91" s="44">
        <v>9406018</v>
      </c>
      <c r="I91" s="71"/>
      <c r="J91" s="12"/>
      <c r="L91" s="37"/>
    </row>
    <row r="92" spans="1:12" x14ac:dyDescent="0.2">
      <c r="A92" s="22">
        <v>87</v>
      </c>
      <c r="B92" s="23" t="s">
        <v>88</v>
      </c>
      <c r="C92" s="26">
        <v>0.29649999999999999</v>
      </c>
      <c r="D92" s="13">
        <v>2364.85</v>
      </c>
      <c r="E92" s="27">
        <v>24886969.961037513</v>
      </c>
      <c r="F92" s="32">
        <v>8489</v>
      </c>
      <c r="G92" s="34">
        <v>24895458.961037513</v>
      </c>
      <c r="H92" s="44">
        <v>8071235</v>
      </c>
      <c r="I92" s="71"/>
      <c r="J92" s="12"/>
      <c r="L92" s="37"/>
    </row>
    <row r="93" spans="1:12" x14ac:dyDescent="0.2">
      <c r="A93" s="22">
        <v>88</v>
      </c>
      <c r="B93" s="23" t="s">
        <v>89</v>
      </c>
      <c r="C93" s="26">
        <v>0.36609999999999998</v>
      </c>
      <c r="D93" s="13">
        <v>23388.7</v>
      </c>
      <c r="E93" s="27">
        <v>204055361.5339089</v>
      </c>
      <c r="F93" s="32">
        <v>-46145</v>
      </c>
      <c r="G93" s="34">
        <v>204009216.5339089</v>
      </c>
      <c r="H93" s="44">
        <v>88329667</v>
      </c>
      <c r="I93" s="71"/>
      <c r="J93" s="12"/>
      <c r="L93" s="37"/>
    </row>
    <row r="94" spans="1:12" x14ac:dyDescent="0.2">
      <c r="A94" s="22">
        <v>89</v>
      </c>
      <c r="B94" s="23" t="s">
        <v>90</v>
      </c>
      <c r="C94" s="26">
        <v>0.34110000000000001</v>
      </c>
      <c r="D94" s="13">
        <v>30972.85</v>
      </c>
      <c r="E94" s="27">
        <v>257861521.37790391</v>
      </c>
      <c r="F94" s="32">
        <v>-225909</v>
      </c>
      <c r="G94" s="34">
        <v>257635612.37790391</v>
      </c>
      <c r="H94" s="44">
        <v>102485507</v>
      </c>
      <c r="I94" s="71"/>
      <c r="J94" s="12"/>
      <c r="L94" s="37"/>
    </row>
    <row r="95" spans="1:12" x14ac:dyDescent="0.2">
      <c r="A95" s="22">
        <v>90</v>
      </c>
      <c r="B95" s="23" t="s">
        <v>91</v>
      </c>
      <c r="C95" s="26">
        <v>0.8</v>
      </c>
      <c r="D95" s="13">
        <v>648.29999999999995</v>
      </c>
      <c r="E95" s="27">
        <v>3562268.550858079</v>
      </c>
      <c r="F95" s="32">
        <v>-2270</v>
      </c>
      <c r="G95" s="34">
        <v>3559998.550858079</v>
      </c>
      <c r="H95" s="44">
        <v>7718502</v>
      </c>
      <c r="I95" s="71"/>
      <c r="J95" s="12"/>
      <c r="L95" s="37"/>
    </row>
    <row r="96" spans="1:12" x14ac:dyDescent="0.2">
      <c r="A96" s="22">
        <v>91</v>
      </c>
      <c r="B96" s="23" t="s">
        <v>92</v>
      </c>
      <c r="C96" s="26">
        <v>0.34760000000000002</v>
      </c>
      <c r="D96" s="13">
        <v>947.7</v>
      </c>
      <c r="E96" s="27">
        <v>11762485.197252551</v>
      </c>
      <c r="F96" s="32">
        <v>278</v>
      </c>
      <c r="G96" s="34">
        <v>11762763.197252551</v>
      </c>
      <c r="H96" s="44">
        <v>4938445</v>
      </c>
      <c r="I96" s="71"/>
      <c r="J96" s="12"/>
      <c r="L96" s="37"/>
    </row>
    <row r="97" spans="1:12" x14ac:dyDescent="0.2">
      <c r="A97" s="22">
        <v>92</v>
      </c>
      <c r="B97" s="23" t="s">
        <v>93</v>
      </c>
      <c r="C97" s="26">
        <v>0.25640000000000002</v>
      </c>
      <c r="D97" s="13">
        <v>5083.6499999999996</v>
      </c>
      <c r="E97" s="27">
        <v>54024246.100829616</v>
      </c>
      <c r="F97" s="32">
        <v>-29571</v>
      </c>
      <c r="G97" s="34">
        <v>53994675.100829616</v>
      </c>
      <c r="H97" s="44">
        <v>14642615</v>
      </c>
      <c r="I97" s="71"/>
      <c r="J97" s="12"/>
      <c r="L97" s="37"/>
    </row>
    <row r="98" spans="1:12" x14ac:dyDescent="0.2">
      <c r="A98" s="22">
        <v>93</v>
      </c>
      <c r="B98" s="23" t="s">
        <v>94</v>
      </c>
      <c r="C98" s="26">
        <v>0.43869999999999998</v>
      </c>
      <c r="D98" s="13">
        <v>4964.3999999999996</v>
      </c>
      <c r="E98" s="27">
        <v>40388305.11243289</v>
      </c>
      <c r="F98" s="32">
        <v>-218019</v>
      </c>
      <c r="G98" s="34">
        <v>40170286.11243289</v>
      </c>
      <c r="H98" s="44">
        <v>22336767</v>
      </c>
      <c r="I98" s="71"/>
      <c r="J98" s="12"/>
      <c r="L98" s="37"/>
    </row>
    <row r="99" spans="1:12" x14ac:dyDescent="0.2">
      <c r="A99" s="22">
        <v>94</v>
      </c>
      <c r="B99" s="23" t="s">
        <v>95</v>
      </c>
      <c r="C99" s="26">
        <v>0.3402</v>
      </c>
      <c r="D99" s="13">
        <v>6399.8</v>
      </c>
      <c r="E99" s="27">
        <v>60310951.198124371</v>
      </c>
      <c r="F99" s="32">
        <v>-15817</v>
      </c>
      <c r="G99" s="34">
        <v>60295134.198124371</v>
      </c>
      <c r="H99" s="44">
        <v>22651489</v>
      </c>
      <c r="I99" s="71"/>
      <c r="J99" s="12"/>
      <c r="L99" s="37"/>
    </row>
    <row r="100" spans="1:12" x14ac:dyDescent="0.2">
      <c r="A100" s="22">
        <v>95</v>
      </c>
      <c r="B100" s="23" t="s">
        <v>96</v>
      </c>
      <c r="C100" s="26">
        <v>0.4768</v>
      </c>
      <c r="D100" s="13">
        <v>1484.05</v>
      </c>
      <c r="E100" s="27">
        <v>15903237.712266492</v>
      </c>
      <c r="F100" s="32">
        <v>-29373</v>
      </c>
      <c r="G100" s="34">
        <v>15873864.712266492</v>
      </c>
      <c r="H100" s="44">
        <v>10963323</v>
      </c>
      <c r="I100" s="71"/>
      <c r="J100" s="12"/>
      <c r="L100" s="37"/>
    </row>
    <row r="101" spans="1:12" x14ac:dyDescent="0.2">
      <c r="A101" s="22">
        <v>96</v>
      </c>
      <c r="B101" s="23" t="s">
        <v>97</v>
      </c>
      <c r="C101" s="26">
        <v>0.23469999999999999</v>
      </c>
      <c r="D101" s="13">
        <v>5420.55</v>
      </c>
      <c r="E101" s="27">
        <v>58663928.245163515</v>
      </c>
      <c r="F101" s="32">
        <v>125570</v>
      </c>
      <c r="G101" s="34">
        <v>58789498.245163515</v>
      </c>
      <c r="H101" s="44">
        <v>14470773</v>
      </c>
      <c r="I101" s="71"/>
      <c r="J101" s="12"/>
      <c r="L101" s="37"/>
    </row>
    <row r="102" spans="1:12" x14ac:dyDescent="0.2">
      <c r="A102" s="22">
        <v>97</v>
      </c>
      <c r="B102" s="23" t="s">
        <v>98</v>
      </c>
      <c r="C102" s="26">
        <v>0.32769999999999999</v>
      </c>
      <c r="D102" s="13">
        <v>3654.55</v>
      </c>
      <c r="E102" s="27">
        <v>34780156.800757237</v>
      </c>
      <c r="F102" s="32">
        <v>-103564</v>
      </c>
      <c r="G102" s="34">
        <v>34676592.800757237</v>
      </c>
      <c r="H102" s="44">
        <v>12784138</v>
      </c>
      <c r="I102" s="71"/>
      <c r="J102" s="12"/>
      <c r="L102" s="37"/>
    </row>
    <row r="103" spans="1:12" x14ac:dyDescent="0.2">
      <c r="A103" s="22">
        <v>98</v>
      </c>
      <c r="B103" s="23" t="s">
        <v>99</v>
      </c>
      <c r="C103" s="26">
        <v>0.36990000000000001</v>
      </c>
      <c r="D103" s="13">
        <v>12875.300000000001</v>
      </c>
      <c r="E103" s="27">
        <v>98594886.075456828</v>
      </c>
      <c r="F103" s="32">
        <v>-96642</v>
      </c>
      <c r="G103" s="34">
        <v>98498244.075456828</v>
      </c>
      <c r="H103" s="44">
        <v>44005431</v>
      </c>
      <c r="I103" s="71"/>
      <c r="J103" s="12"/>
      <c r="L103" s="37"/>
    </row>
    <row r="104" spans="1:12" x14ac:dyDescent="0.2">
      <c r="A104" s="22">
        <v>101</v>
      </c>
      <c r="B104" s="23" t="s">
        <v>100</v>
      </c>
      <c r="C104" s="26">
        <v>0.8</v>
      </c>
      <c r="D104" s="13">
        <v>15548.15</v>
      </c>
      <c r="E104" s="27">
        <v>67153346.720899194</v>
      </c>
      <c r="F104" s="32">
        <v>-249701</v>
      </c>
      <c r="G104" s="34">
        <v>66903645.720899194</v>
      </c>
      <c r="H104" s="44">
        <v>135042111</v>
      </c>
      <c r="I104" s="71"/>
      <c r="J104" s="12"/>
      <c r="L104" s="37"/>
    </row>
    <row r="105" spans="1:12" x14ac:dyDescent="0.2">
      <c r="A105" s="22">
        <v>102</v>
      </c>
      <c r="B105" s="23" t="s">
        <v>101</v>
      </c>
      <c r="C105" s="26">
        <v>0.30580000000000002</v>
      </c>
      <c r="D105" s="13">
        <v>2030</v>
      </c>
      <c r="E105" s="27">
        <v>23243921.684191938</v>
      </c>
      <c r="F105" s="32">
        <v>8845</v>
      </c>
      <c r="G105" s="34">
        <v>23252766.684191938</v>
      </c>
      <c r="H105" s="44">
        <v>7333203</v>
      </c>
      <c r="I105" s="71"/>
      <c r="J105" s="12"/>
      <c r="L105" s="37"/>
    </row>
    <row r="106" spans="1:12" x14ac:dyDescent="0.2">
      <c r="A106" s="22">
        <v>103</v>
      </c>
      <c r="B106" s="23" t="s">
        <v>102</v>
      </c>
      <c r="C106" s="26">
        <v>0.19420000000000001</v>
      </c>
      <c r="D106" s="13">
        <v>786.1</v>
      </c>
      <c r="E106" s="27">
        <v>9950313.4617195837</v>
      </c>
      <c r="F106" s="32">
        <v>27000</v>
      </c>
      <c r="G106" s="34">
        <v>9977313.4617195837</v>
      </c>
      <c r="H106" s="44">
        <v>1914264</v>
      </c>
      <c r="I106" s="71"/>
      <c r="J106" s="12"/>
      <c r="L106" s="37"/>
    </row>
    <row r="107" spans="1:12" x14ac:dyDescent="0.2">
      <c r="A107" s="22">
        <v>104</v>
      </c>
      <c r="B107" s="23" t="s">
        <v>103</v>
      </c>
      <c r="C107" s="26">
        <v>0.69520000000000004</v>
      </c>
      <c r="D107" s="13">
        <v>4118.45</v>
      </c>
      <c r="E107" s="27">
        <v>25890431.458869223</v>
      </c>
      <c r="F107" s="32">
        <v>-173784</v>
      </c>
      <c r="G107" s="34">
        <v>25716647.458869223</v>
      </c>
      <c r="H107" s="44">
        <v>31218590</v>
      </c>
      <c r="I107" s="71"/>
      <c r="J107" s="12"/>
      <c r="L107" s="37"/>
    </row>
    <row r="108" spans="1:12" x14ac:dyDescent="0.2">
      <c r="A108" s="22">
        <v>106</v>
      </c>
      <c r="B108" s="23" t="s">
        <v>104</v>
      </c>
      <c r="C108" s="26">
        <v>0.41599999999999998</v>
      </c>
      <c r="D108" s="13">
        <v>2792.1</v>
      </c>
      <c r="E108" s="27">
        <v>24261413.204146236</v>
      </c>
      <c r="F108" s="32">
        <v>-10897</v>
      </c>
      <c r="G108" s="34">
        <v>24250516.204146236</v>
      </c>
      <c r="H108" s="44">
        <v>13217660</v>
      </c>
      <c r="I108" s="71"/>
      <c r="J108" s="12"/>
      <c r="L108" s="37"/>
    </row>
    <row r="109" spans="1:12" x14ac:dyDescent="0.2">
      <c r="A109" s="22">
        <v>108</v>
      </c>
      <c r="B109" s="23" t="s">
        <v>105</v>
      </c>
      <c r="C109" s="26">
        <v>0.25240000000000001</v>
      </c>
      <c r="D109" s="13">
        <v>5262.6</v>
      </c>
      <c r="E109" s="27">
        <v>63825273.643635765</v>
      </c>
      <c r="F109" s="32">
        <v>12053</v>
      </c>
      <c r="G109" s="34">
        <v>63837326.643635765</v>
      </c>
      <c r="H109" s="44">
        <v>16424639</v>
      </c>
      <c r="I109" s="71"/>
      <c r="J109" s="12"/>
      <c r="L109" s="37"/>
    </row>
    <row r="110" spans="1:12" x14ac:dyDescent="0.2">
      <c r="A110" s="22">
        <v>109</v>
      </c>
      <c r="B110" s="23" t="s">
        <v>106</v>
      </c>
      <c r="C110" s="26">
        <v>0.8</v>
      </c>
      <c r="D110" s="13">
        <v>2516.6999999999998</v>
      </c>
      <c r="E110" s="27">
        <v>9754011.8174501061</v>
      </c>
      <c r="F110" s="32">
        <v>-6103</v>
      </c>
      <c r="G110" s="34">
        <v>9747908.8174501061</v>
      </c>
      <c r="H110" s="44">
        <v>21907279</v>
      </c>
      <c r="I110" s="71"/>
      <c r="J110" s="12"/>
      <c r="L110" s="37"/>
    </row>
    <row r="111" spans="1:12" x14ac:dyDescent="0.2">
      <c r="A111" s="22">
        <v>110</v>
      </c>
      <c r="B111" s="23" t="s">
        <v>107</v>
      </c>
      <c r="C111" s="26">
        <v>0.58079999999999998</v>
      </c>
      <c r="D111" s="13">
        <v>3321.4</v>
      </c>
      <c r="E111" s="27">
        <v>23739165.60238608</v>
      </c>
      <c r="F111" s="32">
        <v>-1936</v>
      </c>
      <c r="G111" s="34">
        <v>23737229.60238608</v>
      </c>
      <c r="H111" s="44">
        <v>23000785</v>
      </c>
      <c r="I111" s="71"/>
      <c r="J111" s="12"/>
      <c r="L111" s="37"/>
    </row>
    <row r="112" spans="1:12" x14ac:dyDescent="0.2">
      <c r="A112" s="22">
        <v>111</v>
      </c>
      <c r="B112" s="23" t="s">
        <v>108</v>
      </c>
      <c r="C112" s="26">
        <v>0.26190000000000002</v>
      </c>
      <c r="D112" s="13">
        <v>1338.75</v>
      </c>
      <c r="E112" s="27">
        <v>13887726.833544917</v>
      </c>
      <c r="F112" s="32">
        <v>12826</v>
      </c>
      <c r="G112" s="34">
        <v>13900552.833544917</v>
      </c>
      <c r="H112" s="44">
        <v>3999955</v>
      </c>
      <c r="I112" s="71"/>
      <c r="J112" s="12"/>
      <c r="L112" s="37"/>
    </row>
    <row r="113" spans="1:12" x14ac:dyDescent="0.2">
      <c r="A113" s="22">
        <v>112</v>
      </c>
      <c r="B113" s="23" t="s">
        <v>109</v>
      </c>
      <c r="C113" s="26">
        <v>0.27310000000000001</v>
      </c>
      <c r="D113" s="13">
        <v>18761.150000000001</v>
      </c>
      <c r="E113" s="27">
        <v>186043138.1418373</v>
      </c>
      <c r="F113" s="32">
        <v>-171928</v>
      </c>
      <c r="G113" s="34">
        <v>185871210.1418373</v>
      </c>
      <c r="H113" s="44">
        <v>53740093</v>
      </c>
      <c r="I113" s="71"/>
      <c r="J113" s="12"/>
      <c r="L113" s="37"/>
    </row>
    <row r="114" spans="1:12" x14ac:dyDescent="0.2">
      <c r="A114" s="22">
        <v>113</v>
      </c>
      <c r="B114" s="23" t="s">
        <v>110</v>
      </c>
      <c r="C114" s="26">
        <v>0.34589999999999999</v>
      </c>
      <c r="D114" s="13">
        <v>6394.4</v>
      </c>
      <c r="E114" s="27">
        <v>66283318.132623151</v>
      </c>
      <c r="F114" s="32">
        <v>4895</v>
      </c>
      <c r="G114" s="34">
        <v>66288213.132623151</v>
      </c>
      <c r="H114" s="44">
        <v>27594066</v>
      </c>
      <c r="I114" s="71"/>
      <c r="J114" s="12"/>
      <c r="L114" s="37"/>
    </row>
    <row r="115" spans="1:12" x14ac:dyDescent="0.2">
      <c r="A115" s="22">
        <v>114</v>
      </c>
      <c r="B115" s="23" t="s">
        <v>111</v>
      </c>
      <c r="C115" s="26">
        <v>0.20219999999999999</v>
      </c>
      <c r="D115" s="13">
        <v>3610.4</v>
      </c>
      <c r="E115" s="27">
        <v>42343315.204368159</v>
      </c>
      <c r="F115" s="32">
        <v>54166</v>
      </c>
      <c r="G115" s="34">
        <v>42397481.204368159</v>
      </c>
      <c r="H115" s="44">
        <v>8641776</v>
      </c>
      <c r="I115" s="71"/>
      <c r="J115" s="12"/>
      <c r="L115" s="37"/>
    </row>
    <row r="116" spans="1:12" x14ac:dyDescent="0.2">
      <c r="A116" s="22">
        <v>115</v>
      </c>
      <c r="B116" s="23" t="s">
        <v>112</v>
      </c>
      <c r="C116" s="26">
        <v>0.376</v>
      </c>
      <c r="D116" s="13">
        <v>7254.4</v>
      </c>
      <c r="E116" s="27">
        <v>73166309.102102041</v>
      </c>
      <c r="F116" s="32">
        <v>9239</v>
      </c>
      <c r="G116" s="34">
        <v>73175548.102102041</v>
      </c>
      <c r="H116" s="44">
        <v>30203230</v>
      </c>
      <c r="I116" s="71"/>
      <c r="J116" s="12"/>
      <c r="L116" s="37"/>
    </row>
    <row r="117" spans="1:12" x14ac:dyDescent="0.2">
      <c r="A117" s="22">
        <v>116</v>
      </c>
      <c r="B117" s="23" t="s">
        <v>113</v>
      </c>
      <c r="C117" s="26">
        <v>0.2223</v>
      </c>
      <c r="D117" s="13">
        <v>1671.5</v>
      </c>
      <c r="E117" s="27">
        <v>20796742.145206649</v>
      </c>
      <c r="F117" s="32">
        <v>51152</v>
      </c>
      <c r="G117" s="34">
        <v>20847894.145206649</v>
      </c>
      <c r="H117" s="44">
        <v>4553412</v>
      </c>
      <c r="I117" s="71"/>
      <c r="J117" s="12"/>
      <c r="L117" s="37"/>
    </row>
    <row r="118" spans="1:12" x14ac:dyDescent="0.2">
      <c r="A118" s="22">
        <v>117</v>
      </c>
      <c r="B118" s="23" t="s">
        <v>114</v>
      </c>
      <c r="C118" s="26">
        <v>0.28079999999999999</v>
      </c>
      <c r="D118" s="13">
        <v>24737.95</v>
      </c>
      <c r="E118" s="27">
        <v>262913424.91213065</v>
      </c>
      <c r="F118" s="32">
        <v>-37599</v>
      </c>
      <c r="G118" s="34">
        <v>262875825.91213065</v>
      </c>
      <c r="H118" s="44">
        <v>76879479</v>
      </c>
      <c r="I118" s="71"/>
      <c r="J118" s="12"/>
      <c r="L118" s="37"/>
    </row>
    <row r="119" spans="1:12" x14ac:dyDescent="0.2">
      <c r="A119" s="22">
        <v>118</v>
      </c>
      <c r="B119" s="23" t="s">
        <v>115</v>
      </c>
      <c r="C119" s="26">
        <v>0.30640000000000001</v>
      </c>
      <c r="D119" s="13">
        <v>25041.55</v>
      </c>
      <c r="E119" s="27">
        <v>260616640.20811197</v>
      </c>
      <c r="F119" s="32">
        <v>-1432238</v>
      </c>
      <c r="G119" s="34">
        <v>259184402.20811197</v>
      </c>
      <c r="H119" s="44">
        <v>84611120</v>
      </c>
      <c r="I119" s="71"/>
      <c r="J119" s="12"/>
      <c r="L119" s="37"/>
    </row>
    <row r="120" spans="1:12" x14ac:dyDescent="0.2">
      <c r="A120" s="22">
        <v>119</v>
      </c>
      <c r="B120" s="23" t="s">
        <v>116</v>
      </c>
      <c r="C120" s="26">
        <v>0.26550000000000001</v>
      </c>
      <c r="D120" s="13">
        <v>753.85</v>
      </c>
      <c r="E120" s="27">
        <v>8024584.1419089641</v>
      </c>
      <c r="F120" s="32">
        <v>128</v>
      </c>
      <c r="G120" s="34">
        <v>8024712.1419089641</v>
      </c>
      <c r="H120" s="44">
        <v>2280270</v>
      </c>
      <c r="I120" s="71"/>
      <c r="J120" s="12"/>
      <c r="L120" s="37"/>
    </row>
    <row r="121" spans="1:12" x14ac:dyDescent="0.2">
      <c r="A121" s="22">
        <v>120</v>
      </c>
      <c r="B121" s="23" t="s">
        <v>117</v>
      </c>
      <c r="C121" s="26">
        <v>0.24099999999999999</v>
      </c>
      <c r="D121" s="13">
        <v>4002.55</v>
      </c>
      <c r="E121" s="27">
        <v>51123491.509860083</v>
      </c>
      <c r="F121" s="32">
        <v>49544</v>
      </c>
      <c r="G121" s="34">
        <v>51173035.509860083</v>
      </c>
      <c r="H121" s="44">
        <v>13004136</v>
      </c>
      <c r="I121" s="71"/>
      <c r="J121" s="12"/>
      <c r="L121" s="37"/>
    </row>
    <row r="122" spans="1:12" x14ac:dyDescent="0.2">
      <c r="A122" s="22">
        <v>121</v>
      </c>
      <c r="B122" s="23" t="s">
        <v>118</v>
      </c>
      <c r="C122" s="26">
        <v>0.24129999999999999</v>
      </c>
      <c r="D122" s="13">
        <v>12511.6</v>
      </c>
      <c r="E122" s="27">
        <v>137646043.41438204</v>
      </c>
      <c r="F122" s="32">
        <v>-19765</v>
      </c>
      <c r="G122" s="34">
        <v>137626278.41438204</v>
      </c>
      <c r="H122" s="44">
        <v>33688877</v>
      </c>
      <c r="I122" s="71"/>
      <c r="J122" s="12"/>
      <c r="L122" s="37"/>
    </row>
    <row r="123" spans="1:12" x14ac:dyDescent="0.2">
      <c r="A123" s="22">
        <v>122</v>
      </c>
      <c r="B123" s="23" t="s">
        <v>119</v>
      </c>
      <c r="C123" s="26">
        <v>0.23949999999999999</v>
      </c>
      <c r="D123" s="13">
        <v>3037.8</v>
      </c>
      <c r="E123" s="27">
        <v>26357081.762383688</v>
      </c>
      <c r="F123" s="32">
        <v>13550</v>
      </c>
      <c r="G123" s="34">
        <v>26370631.762383688</v>
      </c>
      <c r="H123" s="44">
        <v>6860705</v>
      </c>
      <c r="I123" s="71"/>
      <c r="J123" s="12"/>
      <c r="L123" s="37"/>
    </row>
    <row r="124" spans="1:12" x14ac:dyDescent="0.2">
      <c r="A124" s="22">
        <v>123</v>
      </c>
      <c r="B124" s="23" t="s">
        <v>120</v>
      </c>
      <c r="C124" s="26">
        <v>0.51390000000000002</v>
      </c>
      <c r="D124" s="13">
        <v>19688.25</v>
      </c>
      <c r="E124" s="27">
        <v>179019761.10721859</v>
      </c>
      <c r="F124" s="32">
        <v>-687252</v>
      </c>
      <c r="G124" s="34">
        <v>178332509.10721859</v>
      </c>
      <c r="H124" s="44">
        <v>127588132</v>
      </c>
      <c r="I124" s="71"/>
      <c r="J124" s="12"/>
      <c r="L124" s="37"/>
    </row>
    <row r="125" spans="1:12" x14ac:dyDescent="0.2">
      <c r="A125" s="22">
        <v>124</v>
      </c>
      <c r="B125" s="23" t="s">
        <v>121</v>
      </c>
      <c r="C125" s="26">
        <v>0.3387</v>
      </c>
      <c r="D125" s="13">
        <v>12792.75</v>
      </c>
      <c r="E125" s="27">
        <v>142441978.33077329</v>
      </c>
      <c r="F125" s="32">
        <v>-230368</v>
      </c>
      <c r="G125" s="34">
        <v>142211610.33077329</v>
      </c>
      <c r="H125" s="44">
        <v>53357878</v>
      </c>
      <c r="I125" s="71"/>
      <c r="J125" s="12"/>
      <c r="L125" s="37"/>
    </row>
    <row r="126" spans="1:12" x14ac:dyDescent="0.2">
      <c r="A126" s="22">
        <v>126</v>
      </c>
      <c r="B126" s="23" t="s">
        <v>122</v>
      </c>
      <c r="C126" s="26">
        <v>0.3967</v>
      </c>
      <c r="D126" s="13">
        <v>2505.4499999999998</v>
      </c>
      <c r="E126" s="27">
        <v>24664139.012864068</v>
      </c>
      <c r="F126" s="32">
        <v>-20406</v>
      </c>
      <c r="G126" s="34">
        <v>24643733.012864068</v>
      </c>
      <c r="H126" s="44">
        <v>10385036</v>
      </c>
      <c r="I126" s="71"/>
      <c r="J126" s="12"/>
      <c r="L126" s="37"/>
    </row>
    <row r="127" spans="1:12" x14ac:dyDescent="0.2">
      <c r="A127" s="22">
        <v>127</v>
      </c>
      <c r="B127" s="23" t="s">
        <v>123</v>
      </c>
      <c r="C127" s="26">
        <v>0.35139999999999999</v>
      </c>
      <c r="D127" s="13">
        <v>13881.55</v>
      </c>
      <c r="E127" s="27">
        <v>121329457.50975673</v>
      </c>
      <c r="F127" s="32">
        <v>11769</v>
      </c>
      <c r="G127" s="34">
        <v>121341226.50975673</v>
      </c>
      <c r="H127" s="44">
        <v>48964956</v>
      </c>
      <c r="I127" s="71"/>
      <c r="J127" s="12"/>
      <c r="L127" s="37"/>
    </row>
    <row r="128" spans="1:12" x14ac:dyDescent="0.2">
      <c r="A128" s="22">
        <v>128</v>
      </c>
      <c r="B128" s="23" t="s">
        <v>124</v>
      </c>
      <c r="C128" s="26">
        <v>0.40589999999999998</v>
      </c>
      <c r="D128" s="13">
        <v>62884.75</v>
      </c>
      <c r="E128" s="27">
        <v>486719367.89342701</v>
      </c>
      <c r="F128" s="32">
        <v>-22309</v>
      </c>
      <c r="G128" s="34">
        <v>486697058.89342701</v>
      </c>
      <c r="H128" s="44">
        <v>242489554</v>
      </c>
      <c r="I128" s="71"/>
      <c r="J128" s="12"/>
      <c r="L128" s="37"/>
    </row>
    <row r="129" spans="1:12" x14ac:dyDescent="0.2">
      <c r="A129" s="22">
        <v>130</v>
      </c>
      <c r="B129" s="23" t="s">
        <v>125</v>
      </c>
      <c r="C129" s="26">
        <v>0.36849999999999999</v>
      </c>
      <c r="D129" s="13">
        <v>2810.5</v>
      </c>
      <c r="E129" s="27">
        <v>26774125.913937517</v>
      </c>
      <c r="F129" s="32">
        <v>-29289</v>
      </c>
      <c r="G129" s="34">
        <v>26744836.913937517</v>
      </c>
      <c r="H129" s="44">
        <v>11278974</v>
      </c>
      <c r="I129" s="71"/>
      <c r="J129" s="12"/>
      <c r="L129" s="37"/>
    </row>
    <row r="130" spans="1:12" x14ac:dyDescent="0.2">
      <c r="A130" s="22">
        <v>131</v>
      </c>
      <c r="B130" s="23" t="s">
        <v>126</v>
      </c>
      <c r="C130" s="26">
        <v>0.72170000000000001</v>
      </c>
      <c r="D130" s="13">
        <v>1067.3</v>
      </c>
      <c r="E130" s="27">
        <v>7127870.2711650087</v>
      </c>
      <c r="F130" s="32">
        <v>-20943</v>
      </c>
      <c r="G130" s="34">
        <v>7106927.2711650087</v>
      </c>
      <c r="H130" s="44">
        <v>8279315</v>
      </c>
      <c r="I130" s="71"/>
      <c r="J130" s="12"/>
      <c r="L130" s="37"/>
    </row>
    <row r="131" spans="1:12" x14ac:dyDescent="0.2">
      <c r="A131" s="22">
        <v>132</v>
      </c>
      <c r="B131" s="23" t="s">
        <v>127</v>
      </c>
      <c r="C131" s="26">
        <v>0.41720000000000002</v>
      </c>
      <c r="D131" s="13">
        <v>3995.9</v>
      </c>
      <c r="E131" s="27">
        <v>35680483.433113404</v>
      </c>
      <c r="F131" s="32">
        <v>-37301</v>
      </c>
      <c r="G131" s="34">
        <v>35643182.433113404</v>
      </c>
      <c r="H131" s="44">
        <v>19533843</v>
      </c>
      <c r="I131" s="71"/>
      <c r="J131" s="12"/>
      <c r="L131" s="37"/>
    </row>
    <row r="132" spans="1:12" x14ac:dyDescent="0.2">
      <c r="A132" s="22">
        <v>134</v>
      </c>
      <c r="B132" s="23" t="s">
        <v>128</v>
      </c>
      <c r="C132" s="26">
        <v>0.8</v>
      </c>
      <c r="D132" s="13">
        <v>2875.95</v>
      </c>
      <c r="E132" s="27">
        <v>11440757.50886694</v>
      </c>
      <c r="F132" s="32">
        <v>-235862</v>
      </c>
      <c r="G132" s="34">
        <v>11204895.50886694</v>
      </c>
      <c r="H132" s="44">
        <v>25464634</v>
      </c>
      <c r="I132" s="71"/>
      <c r="J132" s="12"/>
      <c r="L132" s="37"/>
    </row>
    <row r="133" spans="1:12" x14ac:dyDescent="0.2">
      <c r="A133" s="22">
        <v>135</v>
      </c>
      <c r="B133" s="23" t="s">
        <v>129</v>
      </c>
      <c r="C133" s="26">
        <v>0.2858</v>
      </c>
      <c r="D133" s="13">
        <v>945.30000000000007</v>
      </c>
      <c r="E133" s="27">
        <v>11601071.877305316</v>
      </c>
      <c r="F133" s="32">
        <v>11141</v>
      </c>
      <c r="G133" s="34">
        <v>11612212.877305316</v>
      </c>
      <c r="H133" s="44">
        <v>3544345</v>
      </c>
      <c r="I133" s="71"/>
      <c r="J133" s="12"/>
      <c r="L133" s="37"/>
    </row>
    <row r="134" spans="1:12" x14ac:dyDescent="0.2">
      <c r="A134" s="22">
        <v>136</v>
      </c>
      <c r="B134" s="23" t="s">
        <v>130</v>
      </c>
      <c r="C134" s="26">
        <v>0.34029999999999999</v>
      </c>
      <c r="D134" s="13">
        <v>39690.299999999996</v>
      </c>
      <c r="E134" s="27">
        <v>349463441.47399282</v>
      </c>
      <c r="F134" s="32">
        <v>5194</v>
      </c>
      <c r="G134" s="34">
        <v>349468635.47399282</v>
      </c>
      <c r="H134" s="44">
        <v>134520806</v>
      </c>
      <c r="I134" s="71"/>
      <c r="J134" s="12"/>
      <c r="L134" s="37"/>
    </row>
    <row r="135" spans="1:12" x14ac:dyDescent="0.2">
      <c r="A135" s="22">
        <v>137</v>
      </c>
      <c r="B135" s="23" t="s">
        <v>131</v>
      </c>
      <c r="C135" s="26">
        <v>0.39389999999999997</v>
      </c>
      <c r="D135" s="13">
        <v>649.80000000000007</v>
      </c>
      <c r="E135" s="27">
        <v>4913770.9174275193</v>
      </c>
      <c r="F135" s="32">
        <v>0</v>
      </c>
      <c r="G135" s="34">
        <v>4913770.9174275193</v>
      </c>
      <c r="H135" s="44">
        <v>2444510</v>
      </c>
      <c r="I135" s="71"/>
      <c r="J135" s="12"/>
      <c r="L135" s="37"/>
    </row>
    <row r="136" spans="1:12" x14ac:dyDescent="0.2">
      <c r="A136" s="22">
        <v>138</v>
      </c>
      <c r="B136" s="23" t="s">
        <v>132</v>
      </c>
      <c r="C136" s="26">
        <v>0.23880000000000001</v>
      </c>
      <c r="D136" s="13">
        <v>829.35</v>
      </c>
      <c r="E136" s="27">
        <v>9661892.9199894965</v>
      </c>
      <c r="F136" s="32">
        <v>-1214</v>
      </c>
      <c r="G136" s="34">
        <v>9660678.9199894965</v>
      </c>
      <c r="H136" s="44">
        <v>2427225</v>
      </c>
      <c r="I136" s="71"/>
      <c r="J136" s="12"/>
      <c r="L136" s="37"/>
    </row>
    <row r="137" spans="1:12" x14ac:dyDescent="0.2">
      <c r="A137" s="22">
        <v>139</v>
      </c>
      <c r="B137" s="23" t="s">
        <v>133</v>
      </c>
      <c r="C137" s="26">
        <v>0.37130000000000002</v>
      </c>
      <c r="D137" s="13">
        <v>4163.3999999999996</v>
      </c>
      <c r="E137" s="27">
        <v>33182688.354539186</v>
      </c>
      <c r="F137" s="32">
        <v>-26019</v>
      </c>
      <c r="G137" s="34">
        <v>33156669.354539186</v>
      </c>
      <c r="H137" s="44">
        <v>15231587</v>
      </c>
      <c r="I137" s="71"/>
      <c r="J137" s="12"/>
      <c r="L137" s="37"/>
    </row>
    <row r="138" spans="1:12" x14ac:dyDescent="0.2">
      <c r="A138" s="22">
        <v>142</v>
      </c>
      <c r="B138" s="23" t="s">
        <v>134</v>
      </c>
      <c r="C138" s="26">
        <v>0.36409999999999998</v>
      </c>
      <c r="D138" s="13">
        <v>2020.15</v>
      </c>
      <c r="E138" s="27">
        <v>15733842.988313025</v>
      </c>
      <c r="F138" s="32">
        <v>0</v>
      </c>
      <c r="G138" s="34">
        <v>15733842.988313025</v>
      </c>
      <c r="H138" s="44">
        <v>6675940</v>
      </c>
      <c r="I138" s="71"/>
      <c r="J138" s="12"/>
      <c r="L138" s="37"/>
    </row>
    <row r="139" spans="1:12" x14ac:dyDescent="0.2">
      <c r="A139" s="22">
        <v>143</v>
      </c>
      <c r="B139" s="23" t="s">
        <v>135</v>
      </c>
      <c r="C139" s="26">
        <v>0.35620000000000002</v>
      </c>
      <c r="D139" s="13">
        <v>7287.15</v>
      </c>
      <c r="E139" s="27">
        <v>73729968.197117209</v>
      </c>
      <c r="F139" s="32">
        <v>-50506</v>
      </c>
      <c r="G139" s="34">
        <v>73679462.197117209</v>
      </c>
      <c r="H139" s="44">
        <v>32131006</v>
      </c>
      <c r="I139" s="71"/>
      <c r="J139" s="12"/>
      <c r="L139" s="37"/>
    </row>
    <row r="140" spans="1:12" x14ac:dyDescent="0.2">
      <c r="A140" s="22">
        <v>144</v>
      </c>
      <c r="B140" s="23" t="s">
        <v>136</v>
      </c>
      <c r="C140" s="26">
        <v>0.27329999999999999</v>
      </c>
      <c r="D140" s="13">
        <v>3194.8</v>
      </c>
      <c r="E140" s="27">
        <v>37176588.879418597</v>
      </c>
      <c r="F140" s="32">
        <v>-14767</v>
      </c>
      <c r="G140" s="34">
        <v>37161821.879418597</v>
      </c>
      <c r="H140" s="44">
        <v>11156253</v>
      </c>
      <c r="I140" s="71"/>
      <c r="J140" s="12"/>
      <c r="L140" s="37"/>
    </row>
    <row r="141" spans="1:12" x14ac:dyDescent="0.2">
      <c r="A141" s="22">
        <v>202</v>
      </c>
      <c r="B141" s="23" t="s">
        <v>137</v>
      </c>
      <c r="C141" s="26">
        <v>0.33679999999999999</v>
      </c>
      <c r="D141" s="13">
        <v>572.75</v>
      </c>
      <c r="E141" s="27">
        <v>6453631.5231142724</v>
      </c>
      <c r="F141" s="32">
        <v>458</v>
      </c>
      <c r="G141" s="34">
        <v>6454089.5231142724</v>
      </c>
      <c r="H141" s="44">
        <v>2672169</v>
      </c>
      <c r="I141" s="71"/>
      <c r="J141" s="12"/>
      <c r="L141" s="37"/>
    </row>
    <row r="142" spans="1:12" x14ac:dyDescent="0.2">
      <c r="A142" s="24">
        <v>207</v>
      </c>
      <c r="B142" s="25" t="s">
        <v>138</v>
      </c>
      <c r="C142" s="28">
        <v>0.2555</v>
      </c>
      <c r="D142" s="29">
        <v>810.7</v>
      </c>
      <c r="E142" s="30">
        <v>7830998.683321096</v>
      </c>
      <c r="F142" s="33">
        <v>8177</v>
      </c>
      <c r="G142" s="35">
        <v>7839175.683321096</v>
      </c>
      <c r="H142" s="45">
        <v>2221897</v>
      </c>
      <c r="I142" s="71"/>
      <c r="J142" s="12"/>
      <c r="L142" s="37"/>
    </row>
    <row r="143" spans="1:12" s="1" customFormat="1" x14ac:dyDescent="0.2">
      <c r="A143" s="4"/>
      <c r="B143" s="5" t="s">
        <v>139</v>
      </c>
      <c r="C143" s="36">
        <f t="shared" ref="C143:H143" si="0">SUM(C9:C142)</f>
        <v>53.641299999999994</v>
      </c>
      <c r="D143" s="7">
        <f t="shared" si="0"/>
        <v>1214474.9500000002</v>
      </c>
      <c r="E143" s="7">
        <f t="shared" si="0"/>
        <v>9840628175.9203548</v>
      </c>
      <c r="F143" s="7">
        <f t="shared" si="0"/>
        <v>-10229704</v>
      </c>
      <c r="G143" s="6">
        <f t="shared" si="0"/>
        <v>9830398471.9203548</v>
      </c>
      <c r="H143" s="6">
        <f t="shared" si="0"/>
        <v>5679634406</v>
      </c>
      <c r="I143" s="71"/>
      <c r="J143" s="12"/>
      <c r="L143" s="42"/>
    </row>
    <row r="144" spans="1:12" x14ac:dyDescent="0.2">
      <c r="A144" s="15" t="s">
        <v>141</v>
      </c>
    </row>
    <row r="146" spans="1:9" s="40" customFormat="1" ht="15" x14ac:dyDescent="0.2">
      <c r="A146" s="38"/>
      <c r="B146" s="42"/>
      <c r="C146" s="39"/>
      <c r="D146" s="39"/>
      <c r="E146" s="39"/>
      <c r="F146" s="41"/>
      <c r="G146" s="41"/>
      <c r="I146" s="72"/>
    </row>
    <row r="148" spans="1:9" ht="15" x14ac:dyDescent="0.2">
      <c r="B148" s="43"/>
      <c r="D148" s="39"/>
      <c r="E148" s="39"/>
      <c r="F148" s="39"/>
      <c r="G148" s="39"/>
    </row>
  </sheetData>
  <mergeCells count="10">
    <mergeCell ref="F7:F8"/>
    <mergeCell ref="E7:E8"/>
    <mergeCell ref="A5:B5"/>
    <mergeCell ref="D7:D8"/>
    <mergeCell ref="C7:C8"/>
    <mergeCell ref="G7:G8"/>
    <mergeCell ref="G6:H6"/>
    <mergeCell ref="H7:H8"/>
    <mergeCell ref="A7:A8"/>
    <mergeCell ref="B7:B8"/>
  </mergeCells>
  <phoneticPr fontId="0" type="noConversion"/>
  <conditionalFormatting sqref="F5:F6">
    <cfRule type="cellIs" dxfId="1" priority="18" stopIfTrue="1" operator="notEqual">
      <formula>""</formula>
    </cfRule>
  </conditionalFormatting>
  <printOptions horizontalCentered="1" gridLines="1"/>
  <pageMargins left="0.25" right="0.25" top="0.5" bottom="0.75" header="0.5" footer="0.5"/>
  <pageSetup pageOrder="overThenDown" orientation="landscape" r:id="rId1"/>
  <headerFooter alignWithMargins="0">
    <oddFooter>&amp;RPrepared by the Virginia Department of Education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99F6-4ADD-40E2-91B3-16A38998650F}">
  <dimension ref="A1:J146"/>
  <sheetViews>
    <sheetView topLeftCell="A2" workbookViewId="0">
      <selection activeCell="K10" sqref="K10"/>
    </sheetView>
  </sheetViews>
  <sheetFormatPr defaultColWidth="9.1640625" defaultRowHeight="11.25" x14ac:dyDescent="0.2"/>
  <cols>
    <col min="1" max="1" width="10.1640625" style="3" bestFit="1" customWidth="1"/>
    <col min="2" max="2" width="24.33203125" style="2" bestFit="1" customWidth="1"/>
    <col min="3" max="3" width="16.1640625" style="14" customWidth="1"/>
    <col min="4" max="4" width="14.6640625" style="13" customWidth="1"/>
    <col min="5" max="5" width="17.6640625" style="2" customWidth="1"/>
    <col min="6" max="6" width="21.6640625" style="2" bestFit="1" customWidth="1"/>
    <col min="7" max="7" width="16.6640625" style="1" customWidth="1"/>
    <col min="8" max="8" width="15.5" style="2" customWidth="1"/>
    <col min="9" max="9" width="10.1640625" style="69" customWidth="1"/>
    <col min="10" max="10" width="9.6640625" style="2" customWidth="1"/>
    <col min="11" max="16384" width="9.1640625" style="2"/>
  </cols>
  <sheetData>
    <row r="1" spans="1:10" hidden="1" x14ac:dyDescent="0.2">
      <c r="A1" s="15" t="s">
        <v>140</v>
      </c>
    </row>
    <row r="2" spans="1:10" ht="18" x14ac:dyDescent="0.2">
      <c r="A2" s="16" t="s">
        <v>0</v>
      </c>
    </row>
    <row r="3" spans="1:10" ht="15" x14ac:dyDescent="0.2">
      <c r="A3" s="17" t="s">
        <v>153</v>
      </c>
    </row>
    <row r="4" spans="1:10" s="11" customFormat="1" ht="15" x14ac:dyDescent="0.2">
      <c r="A4" s="17" t="s">
        <v>154</v>
      </c>
      <c r="B4" s="18"/>
      <c r="C4" s="19"/>
      <c r="D4" s="20"/>
      <c r="E4" s="8"/>
      <c r="F4" s="9"/>
      <c r="G4" s="10"/>
      <c r="I4" s="70"/>
    </row>
    <row r="5" spans="1:10" s="11" customFormat="1" ht="14.25" x14ac:dyDescent="0.2">
      <c r="A5" s="55" t="s">
        <v>145</v>
      </c>
      <c r="B5" s="55"/>
      <c r="C5" s="19"/>
      <c r="D5" s="20"/>
      <c r="E5" s="8"/>
      <c r="F5" s="9"/>
      <c r="G5" s="10"/>
      <c r="I5" s="70"/>
    </row>
    <row r="6" spans="1:10" s="11" customFormat="1" ht="42" customHeight="1" x14ac:dyDescent="0.2">
      <c r="A6" s="17"/>
      <c r="B6" s="18"/>
      <c r="C6" s="19"/>
      <c r="D6" s="20"/>
      <c r="E6" s="8"/>
      <c r="F6" s="48" t="s">
        <v>149</v>
      </c>
      <c r="G6" s="62" t="s">
        <v>1</v>
      </c>
      <c r="H6" s="63"/>
      <c r="I6" s="70"/>
    </row>
    <row r="7" spans="1:10" ht="52.15" customHeight="1" x14ac:dyDescent="0.2">
      <c r="A7" s="65" t="s">
        <v>2</v>
      </c>
      <c r="B7" s="65" t="s">
        <v>3</v>
      </c>
      <c r="C7" s="58" t="s">
        <v>4</v>
      </c>
      <c r="D7" s="56" t="s">
        <v>5</v>
      </c>
      <c r="E7" s="53" t="s">
        <v>146</v>
      </c>
      <c r="F7" s="51" t="s">
        <v>150</v>
      </c>
      <c r="G7" s="67" t="s">
        <v>147</v>
      </c>
      <c r="H7" s="68" t="s">
        <v>152</v>
      </c>
      <c r="I7" s="74"/>
    </row>
    <row r="8" spans="1:10" x14ac:dyDescent="0.2">
      <c r="A8" s="66"/>
      <c r="B8" s="66"/>
      <c r="C8" s="59"/>
      <c r="D8" s="57"/>
      <c r="E8" s="54"/>
      <c r="F8" s="52"/>
      <c r="G8" s="61"/>
      <c r="H8" s="64"/>
      <c r="I8" s="74"/>
    </row>
    <row r="9" spans="1:10" x14ac:dyDescent="0.2">
      <c r="A9" s="22">
        <v>1</v>
      </c>
      <c r="B9" s="23" t="s">
        <v>6</v>
      </c>
      <c r="C9" s="26">
        <v>0.34129999999999999</v>
      </c>
      <c r="D9" s="13">
        <v>4568.7000000000007</v>
      </c>
      <c r="E9" s="27">
        <v>48067090.74354405</v>
      </c>
      <c r="F9" s="21">
        <v>-10387</v>
      </c>
      <c r="G9" s="34">
        <v>48056703.74354405</v>
      </c>
      <c r="H9" s="46">
        <v>19009692</v>
      </c>
      <c r="I9" s="71"/>
      <c r="J9" s="12"/>
    </row>
    <row r="10" spans="1:10" x14ac:dyDescent="0.2">
      <c r="A10" s="22">
        <v>2</v>
      </c>
      <c r="B10" s="23" t="s">
        <v>7</v>
      </c>
      <c r="C10" s="26">
        <v>0.63870000000000005</v>
      </c>
      <c r="D10" s="13">
        <v>13365.9</v>
      </c>
      <c r="E10" s="27">
        <v>76039625.338276044</v>
      </c>
      <c r="F10" s="21">
        <v>-57386</v>
      </c>
      <c r="G10" s="34">
        <v>75982239.338276044</v>
      </c>
      <c r="H10" s="44">
        <v>82828546</v>
      </c>
      <c r="I10" s="71"/>
      <c r="J10" s="12"/>
    </row>
    <row r="11" spans="1:10" x14ac:dyDescent="0.2">
      <c r="A11" s="22">
        <v>3</v>
      </c>
      <c r="B11" s="23" t="s">
        <v>142</v>
      </c>
      <c r="C11" s="26">
        <v>0.28999999999999998</v>
      </c>
      <c r="D11" s="13">
        <v>2627.45</v>
      </c>
      <c r="E11" s="27">
        <v>28614907.431969617</v>
      </c>
      <c r="F11" s="21">
        <v>3101</v>
      </c>
      <c r="G11" s="34">
        <v>28618008.431969617</v>
      </c>
      <c r="H11" s="44">
        <v>8854848</v>
      </c>
      <c r="I11" s="71"/>
      <c r="J11" s="12"/>
    </row>
    <row r="12" spans="1:10" x14ac:dyDescent="0.2">
      <c r="A12" s="22">
        <v>4</v>
      </c>
      <c r="B12" s="23" t="s">
        <v>8</v>
      </c>
      <c r="C12" s="26">
        <v>0.36520000000000002</v>
      </c>
      <c r="D12" s="13">
        <v>1519.65</v>
      </c>
      <c r="E12" s="27">
        <v>14488603.312200563</v>
      </c>
      <c r="F12" s="21">
        <v>-25</v>
      </c>
      <c r="G12" s="34">
        <v>14488578.312200563</v>
      </c>
      <c r="H12" s="44">
        <v>6194378</v>
      </c>
      <c r="I12" s="71"/>
      <c r="J12" s="12"/>
    </row>
    <row r="13" spans="1:10" x14ac:dyDescent="0.2">
      <c r="A13" s="22">
        <v>5</v>
      </c>
      <c r="B13" s="23" t="s">
        <v>9</v>
      </c>
      <c r="C13" s="26">
        <v>0.30480000000000002</v>
      </c>
      <c r="D13" s="13">
        <v>3739.2</v>
      </c>
      <c r="E13" s="27">
        <v>39066912.698009446</v>
      </c>
      <c r="F13" s="21">
        <v>4469</v>
      </c>
      <c r="G13" s="34">
        <v>39071381.698009446</v>
      </c>
      <c r="H13" s="44">
        <v>12845436</v>
      </c>
      <c r="I13" s="71"/>
      <c r="J13" s="12"/>
    </row>
    <row r="14" spans="1:10" x14ac:dyDescent="0.2">
      <c r="A14" s="22">
        <v>6</v>
      </c>
      <c r="B14" s="23" t="s">
        <v>10</v>
      </c>
      <c r="C14" s="26">
        <v>0.29599999999999999</v>
      </c>
      <c r="D14" s="13">
        <v>2263.6</v>
      </c>
      <c r="E14" s="27">
        <v>22180394.193465937</v>
      </c>
      <c r="F14" s="21">
        <v>1710</v>
      </c>
      <c r="G14" s="34">
        <v>22182104.193465937</v>
      </c>
      <c r="H14" s="44">
        <v>7148004</v>
      </c>
      <c r="I14" s="71"/>
      <c r="J14" s="12"/>
    </row>
    <row r="15" spans="1:10" x14ac:dyDescent="0.2">
      <c r="A15" s="22">
        <v>7</v>
      </c>
      <c r="B15" s="23" t="s">
        <v>11</v>
      </c>
      <c r="C15" s="26">
        <v>0.8</v>
      </c>
      <c r="D15" s="13">
        <v>26536.45</v>
      </c>
      <c r="E15" s="27">
        <v>106206413.11006124</v>
      </c>
      <c r="F15" s="21">
        <v>-220716</v>
      </c>
      <c r="G15" s="34">
        <v>105985697.11006124</v>
      </c>
      <c r="H15" s="44">
        <v>231578181</v>
      </c>
      <c r="I15" s="71"/>
      <c r="J15" s="12"/>
    </row>
    <row r="16" spans="1:10" x14ac:dyDescent="0.2">
      <c r="A16" s="22">
        <v>8</v>
      </c>
      <c r="B16" s="23" t="s">
        <v>12</v>
      </c>
      <c r="C16" s="26">
        <v>0.37509999999999999</v>
      </c>
      <c r="D16" s="13">
        <v>9703.1</v>
      </c>
      <c r="E16" s="27">
        <v>84443475.996127337</v>
      </c>
      <c r="F16" s="21">
        <v>-17331</v>
      </c>
      <c r="G16" s="34">
        <v>84426144.996127337</v>
      </c>
      <c r="H16" s="44">
        <v>36649745</v>
      </c>
      <c r="I16" s="71"/>
      <c r="J16" s="12"/>
    </row>
    <row r="17" spans="1:10" x14ac:dyDescent="0.2">
      <c r="A17" s="22">
        <v>9</v>
      </c>
      <c r="B17" s="23" t="s">
        <v>13</v>
      </c>
      <c r="C17" s="26">
        <v>0.8</v>
      </c>
      <c r="D17" s="13">
        <v>476</v>
      </c>
      <c r="E17" s="27">
        <v>2453913.6026269938</v>
      </c>
      <c r="F17" s="21">
        <v>0</v>
      </c>
      <c r="G17" s="34">
        <v>2453913.6026269938</v>
      </c>
      <c r="H17" s="44">
        <v>4958069</v>
      </c>
      <c r="I17" s="71"/>
      <c r="J17" s="12"/>
    </row>
    <row r="18" spans="1:10" x14ac:dyDescent="0.2">
      <c r="A18" s="22">
        <v>10</v>
      </c>
      <c r="B18" s="23" t="s">
        <v>14</v>
      </c>
      <c r="C18" s="26">
        <v>0.31319999999999998</v>
      </c>
      <c r="D18" s="13">
        <v>8708.7999999999993</v>
      </c>
      <c r="E18" s="27">
        <v>79294274.747006565</v>
      </c>
      <c r="F18" s="21">
        <v>-62367</v>
      </c>
      <c r="G18" s="34">
        <v>79231907.747006565</v>
      </c>
      <c r="H18" s="44">
        <v>26080286</v>
      </c>
      <c r="I18" s="71"/>
      <c r="J18" s="12"/>
    </row>
    <row r="19" spans="1:10" x14ac:dyDescent="0.2">
      <c r="A19" s="22">
        <v>11</v>
      </c>
      <c r="B19" s="23" t="s">
        <v>15</v>
      </c>
      <c r="C19" s="26">
        <v>0.35310000000000002</v>
      </c>
      <c r="D19" s="13">
        <v>763</v>
      </c>
      <c r="E19" s="27">
        <v>7338767.8976054834</v>
      </c>
      <c r="F19" s="21">
        <v>370</v>
      </c>
      <c r="G19" s="34">
        <v>7339137.8976054834</v>
      </c>
      <c r="H19" s="44">
        <v>3173591</v>
      </c>
      <c r="I19" s="71"/>
      <c r="J19" s="12"/>
    </row>
    <row r="20" spans="1:10" x14ac:dyDescent="0.2">
      <c r="A20" s="22">
        <v>12</v>
      </c>
      <c r="B20" s="23" t="s">
        <v>16</v>
      </c>
      <c r="C20" s="26">
        <v>0.40910000000000002</v>
      </c>
      <c r="D20" s="13">
        <v>4329.45</v>
      </c>
      <c r="E20" s="27">
        <v>34242152.06248875</v>
      </c>
      <c r="F20" s="21">
        <v>-41620</v>
      </c>
      <c r="G20" s="34">
        <v>34200532.06248875</v>
      </c>
      <c r="H20" s="44">
        <v>17168661</v>
      </c>
      <c r="I20" s="71"/>
      <c r="J20" s="12"/>
    </row>
    <row r="21" spans="1:10" x14ac:dyDescent="0.2">
      <c r="A21" s="22">
        <v>13</v>
      </c>
      <c r="B21" s="23" t="s">
        <v>17</v>
      </c>
      <c r="C21" s="26">
        <v>0.43140000000000001</v>
      </c>
      <c r="D21" s="13">
        <v>1333.5</v>
      </c>
      <c r="E21" s="27">
        <v>14745907.986543814</v>
      </c>
      <c r="F21" s="21">
        <v>-10534</v>
      </c>
      <c r="G21" s="34">
        <v>14735373.986543814</v>
      </c>
      <c r="H21" s="44">
        <v>8062889</v>
      </c>
      <c r="I21" s="71"/>
      <c r="J21" s="12"/>
    </row>
    <row r="22" spans="1:10" x14ac:dyDescent="0.2">
      <c r="A22" s="22">
        <v>14</v>
      </c>
      <c r="B22" s="23" t="s">
        <v>18</v>
      </c>
      <c r="C22" s="26">
        <v>0.28499999999999998</v>
      </c>
      <c r="D22" s="13">
        <v>2244.65</v>
      </c>
      <c r="E22" s="27">
        <v>24756685.874662735</v>
      </c>
      <c r="F22" s="21">
        <v>1324</v>
      </c>
      <c r="G22" s="34">
        <v>24758009.874662735</v>
      </c>
      <c r="H22" s="44">
        <v>7552867</v>
      </c>
      <c r="I22" s="71"/>
      <c r="J22" s="12"/>
    </row>
    <row r="23" spans="1:10" x14ac:dyDescent="0.2">
      <c r="A23" s="22">
        <v>15</v>
      </c>
      <c r="B23" s="23" t="s">
        <v>19</v>
      </c>
      <c r="C23" s="26">
        <v>0.32729999999999998</v>
      </c>
      <c r="D23" s="13">
        <v>1798.8</v>
      </c>
      <c r="E23" s="27">
        <v>19366368.119740497</v>
      </c>
      <c r="F23" s="21">
        <v>7712</v>
      </c>
      <c r="G23" s="34">
        <v>19374080.119740497</v>
      </c>
      <c r="H23" s="44">
        <v>7115571</v>
      </c>
      <c r="I23" s="71"/>
      <c r="J23" s="12"/>
    </row>
    <row r="24" spans="1:10" x14ac:dyDescent="0.2">
      <c r="A24" s="22">
        <v>16</v>
      </c>
      <c r="B24" s="23" t="s">
        <v>20</v>
      </c>
      <c r="C24" s="26">
        <v>0.2913</v>
      </c>
      <c r="D24" s="13">
        <v>7471.85</v>
      </c>
      <c r="E24" s="27">
        <v>71467678.064985394</v>
      </c>
      <c r="F24" s="21">
        <v>20718</v>
      </c>
      <c r="G24" s="34">
        <v>71488396.064985394</v>
      </c>
      <c r="H24" s="44">
        <v>22254414</v>
      </c>
      <c r="I24" s="71"/>
      <c r="J24" s="12"/>
    </row>
    <row r="25" spans="1:10" x14ac:dyDescent="0.2">
      <c r="A25" s="22">
        <v>17</v>
      </c>
      <c r="B25" s="23" t="s">
        <v>21</v>
      </c>
      <c r="C25" s="26">
        <v>0.36130000000000001</v>
      </c>
      <c r="D25" s="13">
        <v>4247.1000000000004</v>
      </c>
      <c r="E25" s="27">
        <v>38400710.866856106</v>
      </c>
      <c r="F25" s="21">
        <v>-4422</v>
      </c>
      <c r="G25" s="34">
        <v>38396288.866856106</v>
      </c>
      <c r="H25" s="44">
        <v>16130339</v>
      </c>
      <c r="I25" s="71"/>
      <c r="J25" s="12"/>
    </row>
    <row r="26" spans="1:10" x14ac:dyDescent="0.2">
      <c r="A26" s="22">
        <v>18</v>
      </c>
      <c r="B26" s="23" t="s">
        <v>22</v>
      </c>
      <c r="C26" s="26">
        <v>0.26960000000000001</v>
      </c>
      <c r="D26" s="13">
        <v>3238.35</v>
      </c>
      <c r="E26" s="27">
        <v>35142961.992802836</v>
      </c>
      <c r="F26" s="21">
        <v>8253</v>
      </c>
      <c r="G26" s="34">
        <v>35151214.992802836</v>
      </c>
      <c r="H26" s="44">
        <v>9905057</v>
      </c>
      <c r="I26" s="71"/>
      <c r="J26" s="12"/>
    </row>
    <row r="27" spans="1:10" x14ac:dyDescent="0.2">
      <c r="A27" s="22">
        <v>19</v>
      </c>
      <c r="B27" s="23" t="s">
        <v>23</v>
      </c>
      <c r="C27" s="26">
        <v>0.58520000000000005</v>
      </c>
      <c r="D27" s="13">
        <v>483.15</v>
      </c>
      <c r="E27" s="27">
        <v>4317343.381355756</v>
      </c>
      <c r="F27" s="21">
        <v>-7945</v>
      </c>
      <c r="G27" s="34">
        <v>4309398.381355756</v>
      </c>
      <c r="H27" s="44">
        <v>3814483</v>
      </c>
      <c r="I27" s="71"/>
      <c r="J27" s="12"/>
    </row>
    <row r="28" spans="1:10" x14ac:dyDescent="0.2">
      <c r="A28" s="22">
        <v>20</v>
      </c>
      <c r="B28" s="23" t="s">
        <v>24</v>
      </c>
      <c r="C28" s="26">
        <v>0.25509999999999999</v>
      </c>
      <c r="D28" s="13">
        <v>1604.8</v>
      </c>
      <c r="E28" s="27">
        <v>17948668.752398349</v>
      </c>
      <c r="F28" s="21">
        <v>3647</v>
      </c>
      <c r="G28" s="34">
        <v>17952315.752398349</v>
      </c>
      <c r="H28" s="44">
        <v>4896158</v>
      </c>
      <c r="I28" s="71"/>
      <c r="J28" s="12"/>
    </row>
    <row r="29" spans="1:10" x14ac:dyDescent="0.2">
      <c r="A29" s="22">
        <v>21</v>
      </c>
      <c r="B29" s="23" t="s">
        <v>25</v>
      </c>
      <c r="C29" s="26">
        <v>0.35460000000000003</v>
      </c>
      <c r="D29" s="13">
        <v>62587</v>
      </c>
      <c r="E29" s="27">
        <v>514265355.11423016</v>
      </c>
      <c r="F29" s="21">
        <v>-4369</v>
      </c>
      <c r="G29" s="34">
        <v>514260986.11423016</v>
      </c>
      <c r="H29" s="44">
        <v>214548674</v>
      </c>
      <c r="I29" s="71"/>
      <c r="J29" s="12"/>
    </row>
    <row r="30" spans="1:10" x14ac:dyDescent="0.2">
      <c r="A30" s="22">
        <v>22</v>
      </c>
      <c r="B30" s="23" t="s">
        <v>26</v>
      </c>
      <c r="C30" s="26">
        <v>0.57279999999999998</v>
      </c>
      <c r="D30" s="13">
        <v>1877</v>
      </c>
      <c r="E30" s="27">
        <v>11764805.313606739</v>
      </c>
      <c r="F30" s="21">
        <v>-8395</v>
      </c>
      <c r="G30" s="34">
        <v>11756410.313606739</v>
      </c>
      <c r="H30" s="44">
        <v>10685964</v>
      </c>
      <c r="I30" s="71"/>
      <c r="J30" s="12"/>
    </row>
    <row r="31" spans="1:10" x14ac:dyDescent="0.2">
      <c r="A31" s="22">
        <v>23</v>
      </c>
      <c r="B31" s="23" t="s">
        <v>27</v>
      </c>
      <c r="C31" s="26">
        <v>0.3362</v>
      </c>
      <c r="D31" s="13">
        <v>445.15</v>
      </c>
      <c r="E31" s="27">
        <v>5420048.4224452293</v>
      </c>
      <c r="F31" s="21">
        <v>0</v>
      </c>
      <c r="G31" s="34">
        <v>5420048.4224452293</v>
      </c>
      <c r="H31" s="44">
        <v>1987999</v>
      </c>
      <c r="I31" s="71"/>
      <c r="J31" s="12"/>
    </row>
    <row r="32" spans="1:10" x14ac:dyDescent="0.2">
      <c r="A32" s="22">
        <v>24</v>
      </c>
      <c r="B32" s="23" t="s">
        <v>28</v>
      </c>
      <c r="C32" s="26">
        <v>0.3594</v>
      </c>
      <c r="D32" s="13">
        <v>8131.75</v>
      </c>
      <c r="E32" s="27">
        <v>70756558.005023509</v>
      </c>
      <c r="F32" s="21">
        <v>-46087</v>
      </c>
      <c r="G32" s="34">
        <v>70710471.005023509</v>
      </c>
      <c r="H32" s="44">
        <v>29776429</v>
      </c>
      <c r="I32" s="71"/>
      <c r="J32" s="12"/>
    </row>
    <row r="33" spans="1:10" x14ac:dyDescent="0.2">
      <c r="A33" s="22">
        <v>25</v>
      </c>
      <c r="B33" s="23" t="s">
        <v>29</v>
      </c>
      <c r="C33" s="26">
        <v>0.30599999999999999</v>
      </c>
      <c r="D33" s="13">
        <v>1140.45</v>
      </c>
      <c r="E33" s="27">
        <v>15391307.321703989</v>
      </c>
      <c r="F33" s="21">
        <v>-8403</v>
      </c>
      <c r="G33" s="34">
        <v>15382904.321703989</v>
      </c>
      <c r="H33" s="44">
        <v>5041158</v>
      </c>
      <c r="I33" s="71"/>
      <c r="J33" s="12"/>
    </row>
    <row r="34" spans="1:10" x14ac:dyDescent="0.2">
      <c r="A34" s="22">
        <v>26</v>
      </c>
      <c r="B34" s="23" t="s">
        <v>30</v>
      </c>
      <c r="C34" s="26">
        <v>0.2301</v>
      </c>
      <c r="D34" s="13">
        <v>1782.2</v>
      </c>
      <c r="E34" s="27">
        <v>21205360.047906756</v>
      </c>
      <c r="F34" s="21">
        <v>4483</v>
      </c>
      <c r="G34" s="34">
        <v>21209843.047906756</v>
      </c>
      <c r="H34" s="44">
        <v>4977827</v>
      </c>
      <c r="I34" s="71"/>
      <c r="J34" s="12"/>
    </row>
    <row r="35" spans="1:10" x14ac:dyDescent="0.2">
      <c r="A35" s="22">
        <v>27</v>
      </c>
      <c r="B35" s="23" t="s">
        <v>31</v>
      </c>
      <c r="C35" s="26">
        <v>0.29120000000000001</v>
      </c>
      <c r="D35" s="13">
        <v>4097.3</v>
      </c>
      <c r="E35" s="27">
        <v>42172051.756291904</v>
      </c>
      <c r="F35" s="21">
        <v>-5664</v>
      </c>
      <c r="G35" s="34">
        <v>42166387.756291904</v>
      </c>
      <c r="H35" s="44">
        <v>13638515</v>
      </c>
      <c r="I35" s="71"/>
      <c r="J35" s="12"/>
    </row>
    <row r="36" spans="1:10" x14ac:dyDescent="0.2">
      <c r="A36" s="22">
        <v>28</v>
      </c>
      <c r="B36" s="23" t="s">
        <v>32</v>
      </c>
      <c r="C36" s="26">
        <v>0.46750000000000003</v>
      </c>
      <c r="D36" s="13">
        <v>1100.5</v>
      </c>
      <c r="E36" s="27">
        <v>10466323.577996356</v>
      </c>
      <c r="F36" s="21">
        <v>-2590</v>
      </c>
      <c r="G36" s="34">
        <v>10463733.577996356</v>
      </c>
      <c r="H36" s="44">
        <v>6789180</v>
      </c>
      <c r="I36" s="71"/>
      <c r="J36" s="12"/>
    </row>
    <row r="37" spans="1:10" x14ac:dyDescent="0.2">
      <c r="A37" s="22">
        <v>29</v>
      </c>
      <c r="B37" s="23" t="s">
        <v>33</v>
      </c>
      <c r="C37" s="26">
        <v>0.6532</v>
      </c>
      <c r="D37" s="13">
        <v>172146.75</v>
      </c>
      <c r="E37" s="27">
        <v>993682102.62421763</v>
      </c>
      <c r="F37" s="21">
        <v>-4660674</v>
      </c>
      <c r="G37" s="34">
        <v>989021428.62421763</v>
      </c>
      <c r="H37" s="44">
        <v>1245284898</v>
      </c>
      <c r="I37" s="71"/>
      <c r="J37" s="12"/>
    </row>
    <row r="38" spans="1:10" x14ac:dyDescent="0.2">
      <c r="A38" s="22">
        <v>30</v>
      </c>
      <c r="B38" s="23" t="s">
        <v>34</v>
      </c>
      <c r="C38" s="26">
        <v>0.58240000000000003</v>
      </c>
      <c r="D38" s="13">
        <v>10545.6</v>
      </c>
      <c r="E38" s="27">
        <v>66864942.953662492</v>
      </c>
      <c r="F38" s="21">
        <v>-11714</v>
      </c>
      <c r="G38" s="34">
        <v>66853228.953662492</v>
      </c>
      <c r="H38" s="44">
        <v>61540422</v>
      </c>
      <c r="I38" s="71"/>
      <c r="J38" s="12"/>
    </row>
    <row r="39" spans="1:10" x14ac:dyDescent="0.2">
      <c r="A39" s="22">
        <v>31</v>
      </c>
      <c r="B39" s="23" t="s">
        <v>35</v>
      </c>
      <c r="C39" s="26">
        <v>0.3513</v>
      </c>
      <c r="D39" s="13">
        <v>1622.15</v>
      </c>
      <c r="E39" s="27">
        <v>15388152.448262179</v>
      </c>
      <c r="F39" s="21">
        <v>216</v>
      </c>
      <c r="G39" s="34">
        <v>15388368.448262179</v>
      </c>
      <c r="H39" s="44">
        <v>6027046</v>
      </c>
      <c r="I39" s="71"/>
      <c r="J39" s="12"/>
    </row>
    <row r="40" spans="1:10" x14ac:dyDescent="0.2">
      <c r="A40" s="22">
        <v>32</v>
      </c>
      <c r="B40" s="23" t="s">
        <v>36</v>
      </c>
      <c r="C40" s="26">
        <v>0.4027</v>
      </c>
      <c r="D40" s="13">
        <v>3266.9</v>
      </c>
      <c r="E40" s="27">
        <v>28297236.949858353</v>
      </c>
      <c r="F40" s="21">
        <v>-13698</v>
      </c>
      <c r="G40" s="34">
        <v>28283538.949858353</v>
      </c>
      <c r="H40" s="44">
        <v>13046348</v>
      </c>
      <c r="I40" s="71"/>
      <c r="J40" s="12"/>
    </row>
    <row r="41" spans="1:10" x14ac:dyDescent="0.2">
      <c r="A41" s="22">
        <v>33</v>
      </c>
      <c r="B41" s="23" t="s">
        <v>37</v>
      </c>
      <c r="C41" s="26">
        <v>0.3982</v>
      </c>
      <c r="D41" s="13">
        <v>5848.75</v>
      </c>
      <c r="E41" s="27">
        <v>52884773.457610399</v>
      </c>
      <c r="F41" s="21">
        <v>-12729</v>
      </c>
      <c r="G41" s="34">
        <v>52872044.457610399</v>
      </c>
      <c r="H41" s="44">
        <v>25269452</v>
      </c>
      <c r="I41" s="71"/>
      <c r="J41" s="12"/>
    </row>
    <row r="42" spans="1:10" x14ac:dyDescent="0.2">
      <c r="A42" s="22">
        <v>34</v>
      </c>
      <c r="B42" s="23" t="s">
        <v>38</v>
      </c>
      <c r="C42" s="26">
        <v>0.41410000000000002</v>
      </c>
      <c r="D42" s="13">
        <v>13920.35</v>
      </c>
      <c r="E42" s="27">
        <v>110903524.25857827</v>
      </c>
      <c r="F42" s="21">
        <v>-2124</v>
      </c>
      <c r="G42" s="34">
        <v>110901400.25857827</v>
      </c>
      <c r="H42" s="44">
        <v>57787962</v>
      </c>
      <c r="I42" s="71"/>
      <c r="J42" s="12"/>
    </row>
    <row r="43" spans="1:10" x14ac:dyDescent="0.2">
      <c r="A43" s="22">
        <v>35</v>
      </c>
      <c r="B43" s="23" t="s">
        <v>39</v>
      </c>
      <c r="C43" s="26">
        <v>0.27910000000000001</v>
      </c>
      <c r="D43" s="13">
        <v>3414</v>
      </c>
      <c r="E43" s="27">
        <v>33434734.432749808</v>
      </c>
      <c r="F43" s="21">
        <v>5235</v>
      </c>
      <c r="G43" s="34">
        <v>33439969.432749808</v>
      </c>
      <c r="H43" s="44">
        <v>10734797</v>
      </c>
      <c r="I43" s="71"/>
      <c r="J43" s="12"/>
    </row>
    <row r="44" spans="1:10" x14ac:dyDescent="0.2">
      <c r="A44" s="22">
        <v>36</v>
      </c>
      <c r="B44" s="23" t="s">
        <v>40</v>
      </c>
      <c r="C44" s="26">
        <v>0.39750000000000002</v>
      </c>
      <c r="D44" s="13">
        <v>4795.7</v>
      </c>
      <c r="E44" s="27">
        <v>38846313.164719753</v>
      </c>
      <c r="F44" s="21">
        <v>-18229</v>
      </c>
      <c r="G44" s="34">
        <v>38828084.164719753</v>
      </c>
      <c r="H44" s="44">
        <v>18729645</v>
      </c>
      <c r="I44" s="71"/>
      <c r="J44" s="12"/>
    </row>
    <row r="45" spans="1:10" x14ac:dyDescent="0.2">
      <c r="A45" s="22">
        <v>37</v>
      </c>
      <c r="B45" s="23" t="s">
        <v>41</v>
      </c>
      <c r="C45" s="26">
        <v>0.8</v>
      </c>
      <c r="D45" s="13">
        <v>2471.7999999999997</v>
      </c>
      <c r="E45" s="27">
        <v>10133642.593551027</v>
      </c>
      <c r="F45" s="21">
        <v>-5675</v>
      </c>
      <c r="G45" s="34">
        <v>10127967.593551027</v>
      </c>
      <c r="H45" s="44">
        <v>18884727</v>
      </c>
      <c r="I45" s="71"/>
      <c r="J45" s="12"/>
    </row>
    <row r="46" spans="1:10" x14ac:dyDescent="0.2">
      <c r="A46" s="22">
        <v>38</v>
      </c>
      <c r="B46" s="23" t="s">
        <v>42</v>
      </c>
      <c r="C46" s="26">
        <v>0.35260000000000002</v>
      </c>
      <c r="D46" s="13">
        <v>1500.5</v>
      </c>
      <c r="E46" s="27">
        <v>15963735.365302233</v>
      </c>
      <c r="F46" s="21">
        <v>-10197</v>
      </c>
      <c r="G46" s="34">
        <v>15953538.365302233</v>
      </c>
      <c r="H46" s="44">
        <v>6508739</v>
      </c>
      <c r="I46" s="71"/>
      <c r="J46" s="12"/>
    </row>
    <row r="47" spans="1:10" x14ac:dyDescent="0.2">
      <c r="A47" s="22">
        <v>39</v>
      </c>
      <c r="B47" s="23" t="s">
        <v>43</v>
      </c>
      <c r="C47" s="26">
        <v>0.35049999999999998</v>
      </c>
      <c r="D47" s="13">
        <v>2723.25</v>
      </c>
      <c r="E47" s="27">
        <v>24763979.029571809</v>
      </c>
      <c r="F47" s="21">
        <v>-13501</v>
      </c>
      <c r="G47" s="34">
        <v>24750478.029571809</v>
      </c>
      <c r="H47" s="44">
        <v>9582022</v>
      </c>
      <c r="I47" s="71"/>
      <c r="J47" s="12"/>
    </row>
    <row r="48" spans="1:10" x14ac:dyDescent="0.2">
      <c r="A48" s="22">
        <v>40</v>
      </c>
      <c r="B48" s="23" t="s">
        <v>44</v>
      </c>
      <c r="C48" s="26">
        <v>0.40670000000000001</v>
      </c>
      <c r="D48" s="13">
        <v>1086.3</v>
      </c>
      <c r="E48" s="27">
        <v>10714838.832269916</v>
      </c>
      <c r="F48" s="21">
        <v>-35980</v>
      </c>
      <c r="G48" s="34">
        <v>10678858.832269916</v>
      </c>
      <c r="H48" s="44">
        <v>5444630</v>
      </c>
      <c r="I48" s="71"/>
      <c r="J48" s="12"/>
    </row>
    <row r="49" spans="1:10" x14ac:dyDescent="0.2">
      <c r="A49" s="22">
        <v>41</v>
      </c>
      <c r="B49" s="23" t="s">
        <v>45</v>
      </c>
      <c r="C49" s="26">
        <v>0.30380000000000001</v>
      </c>
      <c r="D49" s="13">
        <v>4160.7</v>
      </c>
      <c r="E49" s="27">
        <v>48254132.274890512</v>
      </c>
      <c r="F49" s="21">
        <v>-16093</v>
      </c>
      <c r="G49" s="34">
        <v>48238039.274890512</v>
      </c>
      <c r="H49" s="44">
        <v>16592817</v>
      </c>
      <c r="I49" s="71"/>
      <c r="J49" s="12"/>
    </row>
    <row r="50" spans="1:10" x14ac:dyDescent="0.2">
      <c r="A50" s="22">
        <v>42</v>
      </c>
      <c r="B50" s="23" t="s">
        <v>46</v>
      </c>
      <c r="C50" s="26">
        <v>0.47410000000000002</v>
      </c>
      <c r="D50" s="13">
        <v>16432.199999999997</v>
      </c>
      <c r="E50" s="27">
        <v>114455932.40460142</v>
      </c>
      <c r="F50" s="21">
        <v>-47770</v>
      </c>
      <c r="G50" s="34">
        <v>114408162.40460142</v>
      </c>
      <c r="H50" s="44">
        <v>73868625</v>
      </c>
      <c r="I50" s="71"/>
      <c r="J50" s="12"/>
    </row>
    <row r="51" spans="1:10" x14ac:dyDescent="0.2">
      <c r="A51" s="22">
        <v>43</v>
      </c>
      <c r="B51" s="23" t="s">
        <v>47</v>
      </c>
      <c r="C51" s="26">
        <v>0.42970000000000003</v>
      </c>
      <c r="D51" s="13">
        <v>49005.4</v>
      </c>
      <c r="E51" s="27">
        <v>388872142.97897911</v>
      </c>
      <c r="F51" s="21">
        <v>-153589</v>
      </c>
      <c r="G51" s="34">
        <v>388718553.97897911</v>
      </c>
      <c r="H51" s="44">
        <v>214121926</v>
      </c>
      <c r="I51" s="71"/>
      <c r="J51" s="12"/>
    </row>
    <row r="52" spans="1:10" x14ac:dyDescent="0.2">
      <c r="A52" s="22">
        <v>44</v>
      </c>
      <c r="B52" s="23" t="s">
        <v>48</v>
      </c>
      <c r="C52" s="26">
        <v>0.21790000000000001</v>
      </c>
      <c r="D52" s="13">
        <v>6607.5</v>
      </c>
      <c r="E52" s="27">
        <v>75905452.308289185</v>
      </c>
      <c r="F52" s="21">
        <v>-70278</v>
      </c>
      <c r="G52" s="34">
        <v>75835174.308289185</v>
      </c>
      <c r="H52" s="44">
        <v>16547817</v>
      </c>
      <c r="I52" s="71"/>
      <c r="J52" s="12"/>
    </row>
    <row r="53" spans="1:10" x14ac:dyDescent="0.2">
      <c r="A53" s="22">
        <v>45</v>
      </c>
      <c r="B53" s="23" t="s">
        <v>49</v>
      </c>
      <c r="C53" s="26">
        <v>0.77449999999999997</v>
      </c>
      <c r="D53" s="13">
        <v>192.85</v>
      </c>
      <c r="E53" s="27">
        <v>2539217.7963905819</v>
      </c>
      <c r="F53" s="21">
        <v>0</v>
      </c>
      <c r="G53" s="34">
        <v>2539217.7963905819</v>
      </c>
      <c r="H53" s="44">
        <v>3081925</v>
      </c>
      <c r="I53" s="71"/>
      <c r="J53" s="12"/>
    </row>
    <row r="54" spans="1:10" x14ac:dyDescent="0.2">
      <c r="A54" s="22">
        <v>46</v>
      </c>
      <c r="B54" s="23" t="s">
        <v>50</v>
      </c>
      <c r="C54" s="26">
        <v>0.38800000000000001</v>
      </c>
      <c r="D54" s="13">
        <v>5414.2</v>
      </c>
      <c r="E54" s="27">
        <v>44531885.885817066</v>
      </c>
      <c r="F54" s="21">
        <v>-1393</v>
      </c>
      <c r="G54" s="34">
        <v>44530492.885817066</v>
      </c>
      <c r="H54" s="44">
        <v>20748285</v>
      </c>
      <c r="I54" s="71"/>
      <c r="J54" s="12"/>
    </row>
    <row r="55" spans="1:10" x14ac:dyDescent="0.2">
      <c r="A55" s="22">
        <v>47</v>
      </c>
      <c r="B55" s="23" t="s">
        <v>51</v>
      </c>
      <c r="C55" s="26">
        <v>0.53310000000000002</v>
      </c>
      <c r="D55" s="13">
        <v>10123.049999999999</v>
      </c>
      <c r="E55" s="27">
        <v>66346467.965399727</v>
      </c>
      <c r="F55" s="21">
        <v>-138592</v>
      </c>
      <c r="G55" s="34">
        <v>66207875.965399727</v>
      </c>
      <c r="H55" s="44">
        <v>52963036</v>
      </c>
      <c r="I55" s="71"/>
      <c r="J55" s="12"/>
    </row>
    <row r="56" spans="1:10" x14ac:dyDescent="0.2">
      <c r="A56" s="22">
        <v>48</v>
      </c>
      <c r="B56" s="23" t="s">
        <v>52</v>
      </c>
      <c r="C56" s="26">
        <v>0.3805</v>
      </c>
      <c r="D56" s="13">
        <v>4354.45</v>
      </c>
      <c r="E56" s="27">
        <v>34973912.447180606</v>
      </c>
      <c r="F56" s="21">
        <v>-17744</v>
      </c>
      <c r="G56" s="34">
        <v>34956168.447180606</v>
      </c>
      <c r="H56" s="44">
        <v>15898234</v>
      </c>
      <c r="I56" s="71"/>
      <c r="J56" s="12"/>
    </row>
    <row r="57" spans="1:10" x14ac:dyDescent="0.2">
      <c r="A57" s="22">
        <v>49</v>
      </c>
      <c r="B57" s="23" t="s">
        <v>53</v>
      </c>
      <c r="C57" s="26">
        <v>0.40749999999999997</v>
      </c>
      <c r="D57" s="13">
        <v>778.65</v>
      </c>
      <c r="E57" s="27">
        <v>8186717.6691594068</v>
      </c>
      <c r="F57" s="21">
        <v>-58273</v>
      </c>
      <c r="G57" s="34">
        <v>8128444.6691594068</v>
      </c>
      <c r="H57" s="44">
        <v>4388139</v>
      </c>
      <c r="I57" s="71"/>
      <c r="J57" s="12"/>
    </row>
    <row r="58" spans="1:10" x14ac:dyDescent="0.2">
      <c r="A58" s="22">
        <v>50</v>
      </c>
      <c r="B58" s="23" t="s">
        <v>54</v>
      </c>
      <c r="C58" s="26">
        <v>0.30630000000000002</v>
      </c>
      <c r="D58" s="13">
        <v>2042.1999999999998</v>
      </c>
      <c r="E58" s="27">
        <v>19306169.366038639</v>
      </c>
      <c r="F58" s="21">
        <v>4937</v>
      </c>
      <c r="G58" s="34">
        <v>19311106.366038639</v>
      </c>
      <c r="H58" s="44">
        <v>6366515</v>
      </c>
      <c r="I58" s="71"/>
      <c r="J58" s="12"/>
    </row>
    <row r="59" spans="1:10" x14ac:dyDescent="0.2">
      <c r="A59" s="22">
        <v>51</v>
      </c>
      <c r="B59" s="23" t="s">
        <v>55</v>
      </c>
      <c r="C59" s="26">
        <v>0.8</v>
      </c>
      <c r="D59" s="13">
        <v>938.5</v>
      </c>
      <c r="E59" s="27">
        <v>4687533.8814474614</v>
      </c>
      <c r="F59" s="21">
        <v>-85409</v>
      </c>
      <c r="G59" s="34">
        <v>4602124.8814474614</v>
      </c>
      <c r="H59" s="44">
        <v>9476390</v>
      </c>
      <c r="I59" s="71"/>
      <c r="J59" s="12"/>
    </row>
    <row r="60" spans="1:10" x14ac:dyDescent="0.2">
      <c r="A60" s="22">
        <v>52</v>
      </c>
      <c r="B60" s="23" t="s">
        <v>56</v>
      </c>
      <c r="C60" s="26">
        <v>0.1714</v>
      </c>
      <c r="D60" s="13">
        <v>2736.75</v>
      </c>
      <c r="E60" s="27">
        <v>34543504.168280765</v>
      </c>
      <c r="F60" s="21">
        <v>0</v>
      </c>
      <c r="G60" s="34">
        <v>34543504.168280765</v>
      </c>
      <c r="H60" s="44">
        <v>5749948</v>
      </c>
      <c r="I60" s="71"/>
      <c r="J60" s="12"/>
    </row>
    <row r="61" spans="1:10" x14ac:dyDescent="0.2">
      <c r="A61" s="22">
        <v>53</v>
      </c>
      <c r="B61" s="23" t="s">
        <v>57</v>
      </c>
      <c r="C61" s="26">
        <v>0.54500000000000004</v>
      </c>
      <c r="D61" s="13">
        <v>81491.600000000006</v>
      </c>
      <c r="E61" s="27">
        <v>509969567.65248215</v>
      </c>
      <c r="F61" s="21">
        <v>-57945</v>
      </c>
      <c r="G61" s="34">
        <v>509911622.65248215</v>
      </c>
      <c r="H61" s="44">
        <v>437981402</v>
      </c>
      <c r="I61" s="71"/>
      <c r="J61" s="12"/>
    </row>
    <row r="62" spans="1:10" x14ac:dyDescent="0.2">
      <c r="A62" s="22">
        <v>54</v>
      </c>
      <c r="B62" s="23" t="s">
        <v>58</v>
      </c>
      <c r="C62" s="26">
        <v>0.52629999999999999</v>
      </c>
      <c r="D62" s="13">
        <v>4956.8500000000004</v>
      </c>
      <c r="E62" s="27">
        <v>35388621.282462716</v>
      </c>
      <c r="F62" s="21">
        <v>-11498</v>
      </c>
      <c r="G62" s="34">
        <v>35377123.282462716</v>
      </c>
      <c r="H62" s="44">
        <v>27255516</v>
      </c>
      <c r="I62" s="71"/>
      <c r="J62" s="12"/>
    </row>
    <row r="63" spans="1:10" x14ac:dyDescent="0.2">
      <c r="A63" s="22">
        <v>55</v>
      </c>
      <c r="B63" s="23" t="s">
        <v>59</v>
      </c>
      <c r="C63" s="26">
        <v>0.26040000000000002</v>
      </c>
      <c r="D63" s="13">
        <v>1496.7</v>
      </c>
      <c r="E63" s="27">
        <v>17116024.798773129</v>
      </c>
      <c r="F63" s="21">
        <v>4339</v>
      </c>
      <c r="G63" s="34">
        <v>17120363.798773129</v>
      </c>
      <c r="H63" s="44">
        <v>4801868</v>
      </c>
      <c r="I63" s="71"/>
      <c r="J63" s="12"/>
    </row>
    <row r="64" spans="1:10" x14ac:dyDescent="0.2">
      <c r="A64" s="22">
        <v>56</v>
      </c>
      <c r="B64" s="23" t="s">
        <v>60</v>
      </c>
      <c r="C64" s="26">
        <v>0.46239999999999998</v>
      </c>
      <c r="D64" s="13">
        <v>1604.8</v>
      </c>
      <c r="E64" s="27">
        <v>12437931.506463559</v>
      </c>
      <c r="F64" s="21">
        <v>-1641</v>
      </c>
      <c r="G64" s="34">
        <v>12436290.506463559</v>
      </c>
      <c r="H64" s="44">
        <v>7402303</v>
      </c>
      <c r="I64" s="71"/>
      <c r="J64" s="12"/>
    </row>
    <row r="65" spans="1:10" x14ac:dyDescent="0.2">
      <c r="A65" s="22">
        <v>57</v>
      </c>
      <c r="B65" s="23" t="s">
        <v>61</v>
      </c>
      <c r="C65" s="26">
        <v>0.54530000000000001</v>
      </c>
      <c r="D65" s="13">
        <v>792.4</v>
      </c>
      <c r="E65" s="27">
        <v>6170269.0846896293</v>
      </c>
      <c r="F65" s="21">
        <v>-22450</v>
      </c>
      <c r="G65" s="34">
        <v>6147819.0846896293</v>
      </c>
      <c r="H65" s="44">
        <v>5011335</v>
      </c>
      <c r="I65" s="71"/>
      <c r="J65" s="12"/>
    </row>
    <row r="66" spans="1:10" x14ac:dyDescent="0.2">
      <c r="A66" s="22">
        <v>58</v>
      </c>
      <c r="B66" s="23" t="s">
        <v>62</v>
      </c>
      <c r="C66" s="26">
        <v>0.40500000000000003</v>
      </c>
      <c r="D66" s="13">
        <v>3672.45</v>
      </c>
      <c r="E66" s="27">
        <v>33390672.611717496</v>
      </c>
      <c r="F66" s="21">
        <v>-9207</v>
      </c>
      <c r="G66" s="34">
        <v>33381465.611717496</v>
      </c>
      <c r="H66" s="44">
        <v>17439405</v>
      </c>
      <c r="I66" s="71"/>
      <c r="J66" s="12"/>
    </row>
    <row r="67" spans="1:10" x14ac:dyDescent="0.2">
      <c r="A67" s="22">
        <v>59</v>
      </c>
      <c r="B67" s="23" t="s">
        <v>63</v>
      </c>
      <c r="C67" s="26">
        <v>0.63239999999999996</v>
      </c>
      <c r="D67" s="13">
        <v>1144.0999999999999</v>
      </c>
      <c r="E67" s="27">
        <v>8018024.2030411558</v>
      </c>
      <c r="F67" s="21">
        <v>-24973</v>
      </c>
      <c r="G67" s="34">
        <v>7993051.2030411558</v>
      </c>
      <c r="H67" s="44">
        <v>8769618</v>
      </c>
      <c r="I67" s="71"/>
      <c r="J67" s="12"/>
    </row>
    <row r="68" spans="1:10" x14ac:dyDescent="0.2">
      <c r="A68" s="22">
        <v>60</v>
      </c>
      <c r="B68" s="23" t="s">
        <v>64</v>
      </c>
      <c r="C68" s="26">
        <v>0.4214</v>
      </c>
      <c r="D68" s="13">
        <v>9309.25</v>
      </c>
      <c r="E68" s="27">
        <v>73932012.861096591</v>
      </c>
      <c r="F68" s="21">
        <v>-13387</v>
      </c>
      <c r="G68" s="34">
        <v>73918625.861096591</v>
      </c>
      <c r="H68" s="44">
        <v>37733238</v>
      </c>
      <c r="I68" s="71"/>
      <c r="J68" s="12"/>
    </row>
    <row r="69" spans="1:10" x14ac:dyDescent="0.2">
      <c r="A69" s="22">
        <v>62</v>
      </c>
      <c r="B69" s="23" t="s">
        <v>65</v>
      </c>
      <c r="C69" s="26">
        <v>0.58879999999999999</v>
      </c>
      <c r="D69" s="13">
        <v>1420.05</v>
      </c>
      <c r="E69" s="27">
        <v>10019754.531812178</v>
      </c>
      <c r="F69" s="21">
        <v>-32919</v>
      </c>
      <c r="G69" s="34">
        <v>9986835.531812178</v>
      </c>
      <c r="H69" s="44">
        <v>9495351</v>
      </c>
      <c r="I69" s="71"/>
      <c r="J69" s="12"/>
    </row>
    <row r="70" spans="1:10" x14ac:dyDescent="0.2">
      <c r="A70" s="22">
        <v>63</v>
      </c>
      <c r="B70" s="23" t="s">
        <v>66</v>
      </c>
      <c r="C70" s="26">
        <v>0.4244</v>
      </c>
      <c r="D70" s="13">
        <v>3453.2999999999997</v>
      </c>
      <c r="E70" s="27">
        <v>24301008.308703952</v>
      </c>
      <c r="F70" s="21">
        <v>-29706</v>
      </c>
      <c r="G70" s="34">
        <v>24271302.308703952</v>
      </c>
      <c r="H70" s="44">
        <v>13136627</v>
      </c>
      <c r="I70" s="71"/>
      <c r="J70" s="12"/>
    </row>
    <row r="71" spans="1:10" x14ac:dyDescent="0.2">
      <c r="A71" s="22">
        <v>65</v>
      </c>
      <c r="B71" s="23" t="s">
        <v>67</v>
      </c>
      <c r="C71" s="26">
        <v>0.4793</v>
      </c>
      <c r="D71" s="13">
        <v>1265.8</v>
      </c>
      <c r="E71" s="27">
        <v>13032017.622579655</v>
      </c>
      <c r="F71" s="21">
        <v>-4810</v>
      </c>
      <c r="G71" s="34">
        <v>13027207.622579655</v>
      </c>
      <c r="H71" s="44">
        <v>8684437</v>
      </c>
      <c r="I71" s="71"/>
      <c r="J71" s="12"/>
    </row>
    <row r="72" spans="1:10" x14ac:dyDescent="0.2">
      <c r="A72" s="22">
        <v>66</v>
      </c>
      <c r="B72" s="23" t="s">
        <v>68</v>
      </c>
      <c r="C72" s="26">
        <v>0.69710000000000005</v>
      </c>
      <c r="D72" s="13">
        <v>1105.5</v>
      </c>
      <c r="E72" s="27">
        <v>6457882.160442926</v>
      </c>
      <c r="F72" s="21">
        <v>-3405</v>
      </c>
      <c r="G72" s="34">
        <v>6454477.160442926</v>
      </c>
      <c r="H72" s="44">
        <v>9367264</v>
      </c>
      <c r="I72" s="71"/>
      <c r="J72" s="12"/>
    </row>
    <row r="73" spans="1:10" x14ac:dyDescent="0.2">
      <c r="A73" s="22">
        <v>67</v>
      </c>
      <c r="B73" s="23" t="s">
        <v>69</v>
      </c>
      <c r="C73" s="26">
        <v>0.26600000000000001</v>
      </c>
      <c r="D73" s="13">
        <v>1726</v>
      </c>
      <c r="E73" s="27">
        <v>20032999.314182643</v>
      </c>
      <c r="F73" s="21">
        <v>4105</v>
      </c>
      <c r="G73" s="34">
        <v>20037104.314182643</v>
      </c>
      <c r="H73" s="44">
        <v>5543527</v>
      </c>
      <c r="I73" s="71"/>
      <c r="J73" s="12"/>
    </row>
    <row r="74" spans="1:10" x14ac:dyDescent="0.2">
      <c r="A74" s="22">
        <v>68</v>
      </c>
      <c r="B74" s="23" t="s">
        <v>70</v>
      </c>
      <c r="C74" s="26">
        <v>0.41149999999999998</v>
      </c>
      <c r="D74" s="13">
        <v>4788.75</v>
      </c>
      <c r="E74" s="27">
        <v>39624994.211752042</v>
      </c>
      <c r="F74" s="21">
        <v>-204</v>
      </c>
      <c r="G74" s="34">
        <v>39624790.211752042</v>
      </c>
      <c r="H74" s="44">
        <v>20447868</v>
      </c>
      <c r="I74" s="71"/>
      <c r="J74" s="12"/>
    </row>
    <row r="75" spans="1:10" x14ac:dyDescent="0.2">
      <c r="A75" s="22">
        <v>69</v>
      </c>
      <c r="B75" s="23" t="s">
        <v>71</v>
      </c>
      <c r="C75" s="26">
        <v>0.31630000000000003</v>
      </c>
      <c r="D75" s="13">
        <v>2851.05</v>
      </c>
      <c r="E75" s="27">
        <v>28773725.213115871</v>
      </c>
      <c r="F75" s="21">
        <v>10010</v>
      </c>
      <c r="G75" s="34">
        <v>28783735.213115871</v>
      </c>
      <c r="H75" s="44">
        <v>10076236</v>
      </c>
      <c r="I75" s="71"/>
      <c r="J75" s="12"/>
    </row>
    <row r="76" spans="1:10" x14ac:dyDescent="0.2">
      <c r="A76" s="22">
        <v>70</v>
      </c>
      <c r="B76" s="23" t="s">
        <v>72</v>
      </c>
      <c r="C76" s="26">
        <v>0.25109999999999999</v>
      </c>
      <c r="D76" s="13">
        <v>2274.5</v>
      </c>
      <c r="E76" s="27">
        <v>24882220.111251779</v>
      </c>
      <c r="F76" s="21">
        <v>-54493</v>
      </c>
      <c r="G76" s="34">
        <v>24827727.111251779</v>
      </c>
      <c r="H76" s="44">
        <v>6659719</v>
      </c>
      <c r="I76" s="71"/>
      <c r="J76" s="12"/>
    </row>
    <row r="77" spans="1:10" x14ac:dyDescent="0.2">
      <c r="A77" s="22">
        <v>71</v>
      </c>
      <c r="B77" s="23" t="s">
        <v>73</v>
      </c>
      <c r="C77" s="26">
        <v>0.25109999999999999</v>
      </c>
      <c r="D77" s="13">
        <v>7453.15</v>
      </c>
      <c r="E77" s="27">
        <v>81145462.853114635</v>
      </c>
      <c r="F77" s="21">
        <v>-49332</v>
      </c>
      <c r="G77" s="34">
        <v>81096130.853114635</v>
      </c>
      <c r="H77" s="44">
        <v>21257413</v>
      </c>
      <c r="I77" s="71"/>
      <c r="J77" s="12"/>
    </row>
    <row r="78" spans="1:10" x14ac:dyDescent="0.2">
      <c r="A78" s="22">
        <v>72</v>
      </c>
      <c r="B78" s="23" t="s">
        <v>74</v>
      </c>
      <c r="C78" s="26">
        <v>0.51459999999999995</v>
      </c>
      <c r="D78" s="13">
        <v>4065.35</v>
      </c>
      <c r="E78" s="27">
        <v>27152536.712991416</v>
      </c>
      <c r="F78" s="21">
        <v>-32920</v>
      </c>
      <c r="G78" s="34">
        <v>27119616.712991416</v>
      </c>
      <c r="H78" s="44">
        <v>19999479</v>
      </c>
      <c r="I78" s="71"/>
      <c r="J78" s="12"/>
    </row>
    <row r="79" spans="1:10" x14ac:dyDescent="0.2">
      <c r="A79" s="22">
        <v>73</v>
      </c>
      <c r="B79" s="23" t="s">
        <v>75</v>
      </c>
      <c r="C79" s="26">
        <v>0.3644</v>
      </c>
      <c r="D79" s="13">
        <v>1703.35</v>
      </c>
      <c r="E79" s="27">
        <v>18072984.724290829</v>
      </c>
      <c r="F79" s="21">
        <v>-40659</v>
      </c>
      <c r="G79" s="34">
        <v>18032325.724290829</v>
      </c>
      <c r="H79" s="44">
        <v>7374036</v>
      </c>
      <c r="I79" s="71"/>
      <c r="J79" s="12"/>
    </row>
    <row r="80" spans="1:10" x14ac:dyDescent="0.2">
      <c r="A80" s="22">
        <v>74</v>
      </c>
      <c r="B80" s="23" t="s">
        <v>76</v>
      </c>
      <c r="C80" s="26">
        <v>0.2404</v>
      </c>
      <c r="D80" s="13">
        <v>5958.45</v>
      </c>
      <c r="E80" s="27">
        <v>57776770.786195859</v>
      </c>
      <c r="F80" s="21">
        <v>10348</v>
      </c>
      <c r="G80" s="34">
        <v>57787118.786195859</v>
      </c>
      <c r="H80" s="44">
        <v>14197522</v>
      </c>
      <c r="I80" s="71"/>
      <c r="J80" s="12"/>
    </row>
    <row r="81" spans="1:10" x14ac:dyDescent="0.2">
      <c r="A81" s="22">
        <v>75</v>
      </c>
      <c r="B81" s="23" t="s">
        <v>77</v>
      </c>
      <c r="C81" s="26">
        <v>0.37390000000000001</v>
      </c>
      <c r="D81" s="13">
        <v>88197.1</v>
      </c>
      <c r="E81" s="27">
        <v>782789962.18796194</v>
      </c>
      <c r="F81" s="21">
        <v>-62812</v>
      </c>
      <c r="G81" s="34">
        <v>782727150.18796194</v>
      </c>
      <c r="H81" s="44">
        <v>360381576</v>
      </c>
      <c r="I81" s="71"/>
      <c r="J81" s="12"/>
    </row>
    <row r="82" spans="1:10" x14ac:dyDescent="0.2">
      <c r="A82" s="22">
        <v>77</v>
      </c>
      <c r="B82" s="23" t="s">
        <v>78</v>
      </c>
      <c r="C82" s="26">
        <v>0.33660000000000001</v>
      </c>
      <c r="D82" s="13">
        <v>4173.8999999999996</v>
      </c>
      <c r="E82" s="27">
        <v>40066543.901825681</v>
      </c>
      <c r="F82" s="21">
        <v>-75061</v>
      </c>
      <c r="G82" s="34">
        <v>39991482.901825681</v>
      </c>
      <c r="H82" s="44">
        <v>15579506</v>
      </c>
      <c r="I82" s="71"/>
      <c r="J82" s="12"/>
    </row>
    <row r="83" spans="1:10" x14ac:dyDescent="0.2">
      <c r="A83" s="22">
        <v>78</v>
      </c>
      <c r="B83" s="23" t="s">
        <v>79</v>
      </c>
      <c r="C83" s="26">
        <v>0.8</v>
      </c>
      <c r="D83" s="13">
        <v>726.15</v>
      </c>
      <c r="E83" s="27">
        <v>3603965.7063177633</v>
      </c>
      <c r="F83" s="21">
        <v>-13915</v>
      </c>
      <c r="G83" s="34">
        <v>3590050.7063177633</v>
      </c>
      <c r="H83" s="44">
        <v>6350766</v>
      </c>
      <c r="I83" s="71"/>
      <c r="J83" s="12"/>
    </row>
    <row r="84" spans="1:10" x14ac:dyDescent="0.2">
      <c r="A84" s="22">
        <v>79</v>
      </c>
      <c r="B84" s="23" t="s">
        <v>80</v>
      </c>
      <c r="C84" s="26">
        <v>0.30499999999999999</v>
      </c>
      <c r="D84" s="13">
        <v>1319.25</v>
      </c>
      <c r="E84" s="27">
        <v>13571063.822487948</v>
      </c>
      <c r="F84" s="21">
        <v>5939</v>
      </c>
      <c r="G84" s="34">
        <v>13577002.822487948</v>
      </c>
      <c r="H84" s="44">
        <v>4701005</v>
      </c>
      <c r="I84" s="71"/>
      <c r="J84" s="12"/>
    </row>
    <row r="85" spans="1:10" x14ac:dyDescent="0.2">
      <c r="A85" s="22">
        <v>80</v>
      </c>
      <c r="B85" s="23" t="s">
        <v>81</v>
      </c>
      <c r="C85" s="26">
        <v>0.36430000000000001</v>
      </c>
      <c r="D85" s="13">
        <v>13320.2</v>
      </c>
      <c r="E85" s="27">
        <v>109902575.22829279</v>
      </c>
      <c r="F85" s="21">
        <v>-65</v>
      </c>
      <c r="G85" s="34">
        <v>109902510.22829279</v>
      </c>
      <c r="H85" s="44">
        <v>47070805</v>
      </c>
      <c r="I85" s="71"/>
      <c r="J85" s="12"/>
    </row>
    <row r="86" spans="1:10" x14ac:dyDescent="0.2">
      <c r="A86" s="22">
        <v>81</v>
      </c>
      <c r="B86" s="23" t="s">
        <v>82</v>
      </c>
      <c r="C86" s="26">
        <v>0.45300000000000001</v>
      </c>
      <c r="D86" s="13">
        <v>2207.1999999999998</v>
      </c>
      <c r="E86" s="27">
        <v>17909731.306427035</v>
      </c>
      <c r="F86" s="21">
        <v>-41567</v>
      </c>
      <c r="G86" s="34">
        <v>17868164.306427035</v>
      </c>
      <c r="H86" s="44">
        <v>10283167</v>
      </c>
      <c r="I86" s="71"/>
      <c r="J86" s="12"/>
    </row>
    <row r="87" spans="1:10" x14ac:dyDescent="0.2">
      <c r="A87" s="22">
        <v>82</v>
      </c>
      <c r="B87" s="23" t="s">
        <v>83</v>
      </c>
      <c r="C87" s="26">
        <v>0.3679</v>
      </c>
      <c r="D87" s="13">
        <v>11024.9</v>
      </c>
      <c r="E87" s="27">
        <v>96357556.928889513</v>
      </c>
      <c r="F87" s="21">
        <v>-47417</v>
      </c>
      <c r="G87" s="34">
        <v>96310139.928889513</v>
      </c>
      <c r="H87" s="44">
        <v>40931349</v>
      </c>
      <c r="I87" s="71"/>
      <c r="J87" s="12"/>
    </row>
    <row r="88" spans="1:10" x14ac:dyDescent="0.2">
      <c r="A88" s="22">
        <v>83</v>
      </c>
      <c r="B88" s="23" t="s">
        <v>84</v>
      </c>
      <c r="C88" s="26">
        <v>0.2329</v>
      </c>
      <c r="D88" s="13">
        <v>3161.5</v>
      </c>
      <c r="E88" s="27">
        <v>36065658.323911302</v>
      </c>
      <c r="F88" s="21">
        <v>55975</v>
      </c>
      <c r="G88" s="34">
        <v>36121633.323911302</v>
      </c>
      <c r="H88" s="44">
        <v>8255046</v>
      </c>
      <c r="I88" s="71"/>
      <c r="J88" s="12"/>
    </row>
    <row r="89" spans="1:10" x14ac:dyDescent="0.2">
      <c r="A89" s="22">
        <v>84</v>
      </c>
      <c r="B89" s="23" t="s">
        <v>85</v>
      </c>
      <c r="C89" s="26">
        <v>0.1893</v>
      </c>
      <c r="D89" s="13">
        <v>3999.55</v>
      </c>
      <c r="E89" s="27">
        <v>49811541.245258205</v>
      </c>
      <c r="F89" s="21">
        <v>22524</v>
      </c>
      <c r="G89" s="34">
        <v>49834065.245258205</v>
      </c>
      <c r="H89" s="44">
        <v>9780364</v>
      </c>
      <c r="I89" s="71"/>
      <c r="J89" s="12"/>
    </row>
    <row r="90" spans="1:10" x14ac:dyDescent="0.2">
      <c r="A90" s="22">
        <v>85</v>
      </c>
      <c r="B90" s="23" t="s">
        <v>86</v>
      </c>
      <c r="C90" s="26">
        <v>0.38519999999999999</v>
      </c>
      <c r="D90" s="13">
        <v>5452.6</v>
      </c>
      <c r="E90" s="27">
        <v>48528269.749092899</v>
      </c>
      <c r="F90" s="21">
        <v>-63669</v>
      </c>
      <c r="G90" s="34">
        <v>48464600.749092899</v>
      </c>
      <c r="H90" s="44">
        <v>22067732</v>
      </c>
      <c r="I90" s="71"/>
      <c r="J90" s="12"/>
    </row>
    <row r="91" spans="1:10" x14ac:dyDescent="0.2">
      <c r="A91" s="22">
        <v>86</v>
      </c>
      <c r="B91" s="23" t="s">
        <v>87</v>
      </c>
      <c r="C91" s="26">
        <v>0.21840000000000001</v>
      </c>
      <c r="D91" s="13">
        <v>3683.65</v>
      </c>
      <c r="E91" s="27">
        <v>43060268.216557316</v>
      </c>
      <c r="F91" s="21">
        <v>-138</v>
      </c>
      <c r="G91" s="34">
        <v>43060130.216557316</v>
      </c>
      <c r="H91" s="44">
        <v>9406018</v>
      </c>
      <c r="I91" s="71"/>
      <c r="J91" s="12"/>
    </row>
    <row r="92" spans="1:10" x14ac:dyDescent="0.2">
      <c r="A92" s="22">
        <v>87</v>
      </c>
      <c r="B92" s="23" t="s">
        <v>88</v>
      </c>
      <c r="C92" s="26">
        <v>0.29649999999999999</v>
      </c>
      <c r="D92" s="13">
        <v>2364.85</v>
      </c>
      <c r="E92" s="27">
        <v>24886969.961037513</v>
      </c>
      <c r="F92" s="21">
        <v>8489</v>
      </c>
      <c r="G92" s="34">
        <v>24895458.961037513</v>
      </c>
      <c r="H92" s="44">
        <v>8071235</v>
      </c>
      <c r="I92" s="71"/>
      <c r="J92" s="12"/>
    </row>
    <row r="93" spans="1:10" x14ac:dyDescent="0.2">
      <c r="A93" s="22">
        <v>88</v>
      </c>
      <c r="B93" s="23" t="s">
        <v>89</v>
      </c>
      <c r="C93" s="26">
        <v>0.36609999999999998</v>
      </c>
      <c r="D93" s="13">
        <v>23388.7</v>
      </c>
      <c r="E93" s="27">
        <v>204055361.5339089</v>
      </c>
      <c r="F93" s="21">
        <v>-46145</v>
      </c>
      <c r="G93" s="34">
        <v>204009216.5339089</v>
      </c>
      <c r="H93" s="44">
        <v>88329667</v>
      </c>
      <c r="I93" s="71"/>
      <c r="J93" s="12"/>
    </row>
    <row r="94" spans="1:10" x14ac:dyDescent="0.2">
      <c r="A94" s="22">
        <v>89</v>
      </c>
      <c r="B94" s="23" t="s">
        <v>90</v>
      </c>
      <c r="C94" s="26">
        <v>0.34110000000000001</v>
      </c>
      <c r="D94" s="13">
        <v>30972.85</v>
      </c>
      <c r="E94" s="27">
        <v>257861521.37790391</v>
      </c>
      <c r="F94" s="21">
        <v>-225909</v>
      </c>
      <c r="G94" s="34">
        <v>257635612.37790391</v>
      </c>
      <c r="H94" s="44">
        <v>102485507</v>
      </c>
      <c r="I94" s="71"/>
      <c r="J94" s="12"/>
    </row>
    <row r="95" spans="1:10" x14ac:dyDescent="0.2">
      <c r="A95" s="22">
        <v>90</v>
      </c>
      <c r="B95" s="23" t="s">
        <v>91</v>
      </c>
      <c r="C95" s="26">
        <v>0.8</v>
      </c>
      <c r="D95" s="13">
        <v>648.29999999999995</v>
      </c>
      <c r="E95" s="27">
        <v>3562268.550858079</v>
      </c>
      <c r="F95" s="21">
        <v>-2270</v>
      </c>
      <c r="G95" s="34">
        <v>3559998.550858079</v>
      </c>
      <c r="H95" s="44">
        <v>7718502</v>
      </c>
      <c r="I95" s="71"/>
      <c r="J95" s="12"/>
    </row>
    <row r="96" spans="1:10" x14ac:dyDescent="0.2">
      <c r="A96" s="22">
        <v>91</v>
      </c>
      <c r="B96" s="23" t="s">
        <v>92</v>
      </c>
      <c r="C96" s="26">
        <v>0.34760000000000002</v>
      </c>
      <c r="D96" s="13">
        <v>947.7</v>
      </c>
      <c r="E96" s="27">
        <v>11762485.197252551</v>
      </c>
      <c r="F96" s="21">
        <v>278</v>
      </c>
      <c r="G96" s="34">
        <v>11762763.197252551</v>
      </c>
      <c r="H96" s="44">
        <v>4938445</v>
      </c>
      <c r="I96" s="71"/>
      <c r="J96" s="12"/>
    </row>
    <row r="97" spans="1:10" x14ac:dyDescent="0.2">
      <c r="A97" s="22">
        <v>92</v>
      </c>
      <c r="B97" s="23" t="s">
        <v>93</v>
      </c>
      <c r="C97" s="26">
        <v>0.25640000000000002</v>
      </c>
      <c r="D97" s="13">
        <v>5083.6499999999996</v>
      </c>
      <c r="E97" s="27">
        <v>54024246.100829616</v>
      </c>
      <c r="F97" s="21">
        <v>-29571</v>
      </c>
      <c r="G97" s="34">
        <v>53994675.100829616</v>
      </c>
      <c r="H97" s="44">
        <v>14642615</v>
      </c>
      <c r="I97" s="71"/>
      <c r="J97" s="12"/>
    </row>
    <row r="98" spans="1:10" x14ac:dyDescent="0.2">
      <c r="A98" s="22">
        <v>93</v>
      </c>
      <c r="B98" s="23" t="s">
        <v>94</v>
      </c>
      <c r="C98" s="26">
        <v>0.43869999999999998</v>
      </c>
      <c r="D98" s="13">
        <v>4964.3999999999996</v>
      </c>
      <c r="E98" s="27">
        <v>40388305.11243289</v>
      </c>
      <c r="F98" s="21">
        <v>-218019</v>
      </c>
      <c r="G98" s="34">
        <v>40170286.11243289</v>
      </c>
      <c r="H98" s="44">
        <v>22336767</v>
      </c>
      <c r="I98" s="71"/>
      <c r="J98" s="12"/>
    </row>
    <row r="99" spans="1:10" x14ac:dyDescent="0.2">
      <c r="A99" s="22">
        <v>94</v>
      </c>
      <c r="B99" s="23" t="s">
        <v>95</v>
      </c>
      <c r="C99" s="26">
        <v>0.3402</v>
      </c>
      <c r="D99" s="13">
        <v>6399.8</v>
      </c>
      <c r="E99" s="27">
        <v>60310951.198124371</v>
      </c>
      <c r="F99" s="21">
        <v>-15817</v>
      </c>
      <c r="G99" s="34">
        <v>60295134.198124371</v>
      </c>
      <c r="H99" s="44">
        <v>22651489</v>
      </c>
      <c r="I99" s="71"/>
      <c r="J99" s="12"/>
    </row>
    <row r="100" spans="1:10" x14ac:dyDescent="0.2">
      <c r="A100" s="22">
        <v>95</v>
      </c>
      <c r="B100" s="23" t="s">
        <v>96</v>
      </c>
      <c r="C100" s="26">
        <v>0.4768</v>
      </c>
      <c r="D100" s="13">
        <v>1484.05</v>
      </c>
      <c r="E100" s="27">
        <v>15903237.712266492</v>
      </c>
      <c r="F100" s="21">
        <v>-29373</v>
      </c>
      <c r="G100" s="34">
        <v>15873864.712266492</v>
      </c>
      <c r="H100" s="44">
        <v>10963323</v>
      </c>
      <c r="I100" s="71"/>
      <c r="J100" s="12"/>
    </row>
    <row r="101" spans="1:10" x14ac:dyDescent="0.2">
      <c r="A101" s="22">
        <v>96</v>
      </c>
      <c r="B101" s="23" t="s">
        <v>97</v>
      </c>
      <c r="C101" s="26">
        <v>0.23469999999999999</v>
      </c>
      <c r="D101" s="13">
        <v>5420.55</v>
      </c>
      <c r="E101" s="27">
        <v>58663928.245163515</v>
      </c>
      <c r="F101" s="21">
        <v>125570</v>
      </c>
      <c r="G101" s="34">
        <v>58789498.245163515</v>
      </c>
      <c r="H101" s="44">
        <v>14470773</v>
      </c>
      <c r="I101" s="71"/>
      <c r="J101" s="12"/>
    </row>
    <row r="102" spans="1:10" x14ac:dyDescent="0.2">
      <c r="A102" s="22">
        <v>97</v>
      </c>
      <c r="B102" s="23" t="s">
        <v>98</v>
      </c>
      <c r="C102" s="26">
        <v>0.32769999999999999</v>
      </c>
      <c r="D102" s="13">
        <v>3654.55</v>
      </c>
      <c r="E102" s="27">
        <v>34780156.800757237</v>
      </c>
      <c r="F102" s="21">
        <v>-103564</v>
      </c>
      <c r="G102" s="34">
        <v>34676592.800757237</v>
      </c>
      <c r="H102" s="44">
        <v>12784138</v>
      </c>
      <c r="I102" s="71"/>
      <c r="J102" s="12"/>
    </row>
    <row r="103" spans="1:10" x14ac:dyDescent="0.2">
      <c r="A103" s="22">
        <v>98</v>
      </c>
      <c r="B103" s="23" t="s">
        <v>99</v>
      </c>
      <c r="C103" s="26">
        <v>0.36990000000000001</v>
      </c>
      <c r="D103" s="13">
        <v>12875.300000000001</v>
      </c>
      <c r="E103" s="27">
        <v>98594886.075456828</v>
      </c>
      <c r="F103" s="21">
        <v>-96642</v>
      </c>
      <c r="G103" s="34">
        <v>98498244.075456828</v>
      </c>
      <c r="H103" s="44">
        <v>44005431</v>
      </c>
      <c r="I103" s="71"/>
      <c r="J103" s="12"/>
    </row>
    <row r="104" spans="1:10" x14ac:dyDescent="0.2">
      <c r="A104" s="22">
        <v>101</v>
      </c>
      <c r="B104" s="23" t="s">
        <v>100</v>
      </c>
      <c r="C104" s="26">
        <v>0.8</v>
      </c>
      <c r="D104" s="13">
        <v>15548.15</v>
      </c>
      <c r="E104" s="27">
        <v>67153346.720899194</v>
      </c>
      <c r="F104" s="21">
        <v>-249700.99999999255</v>
      </c>
      <c r="G104" s="34">
        <v>66903645.720899202</v>
      </c>
      <c r="H104" s="44">
        <v>135042111</v>
      </c>
      <c r="I104" s="71"/>
      <c r="J104" s="12"/>
    </row>
    <row r="105" spans="1:10" x14ac:dyDescent="0.2">
      <c r="A105" s="22">
        <v>102</v>
      </c>
      <c r="B105" s="23" t="s">
        <v>101</v>
      </c>
      <c r="C105" s="26">
        <v>0.30580000000000002</v>
      </c>
      <c r="D105" s="13">
        <v>2030</v>
      </c>
      <c r="E105" s="27">
        <v>23243921.684191938</v>
      </c>
      <c r="F105" s="21">
        <v>8845</v>
      </c>
      <c r="G105" s="34">
        <v>23252766.684191938</v>
      </c>
      <c r="H105" s="44">
        <v>7333203</v>
      </c>
      <c r="I105" s="71"/>
      <c r="J105" s="12"/>
    </row>
    <row r="106" spans="1:10" x14ac:dyDescent="0.2">
      <c r="A106" s="22">
        <v>103</v>
      </c>
      <c r="B106" s="23" t="s">
        <v>102</v>
      </c>
      <c r="C106" s="26">
        <v>0.19420000000000001</v>
      </c>
      <c r="D106" s="13">
        <v>786.1</v>
      </c>
      <c r="E106" s="27">
        <v>9950313.4617195837</v>
      </c>
      <c r="F106" s="21">
        <v>27000</v>
      </c>
      <c r="G106" s="34">
        <v>9977313.4617195837</v>
      </c>
      <c r="H106" s="44">
        <v>1914264</v>
      </c>
      <c r="I106" s="71"/>
      <c r="J106" s="12"/>
    </row>
    <row r="107" spans="1:10" x14ac:dyDescent="0.2">
      <c r="A107" s="22">
        <v>104</v>
      </c>
      <c r="B107" s="23" t="s">
        <v>103</v>
      </c>
      <c r="C107" s="26">
        <v>0.69520000000000004</v>
      </c>
      <c r="D107" s="13">
        <v>4118.45</v>
      </c>
      <c r="E107" s="27">
        <v>25890431.458869223</v>
      </c>
      <c r="F107" s="21">
        <v>-173784</v>
      </c>
      <c r="G107" s="34">
        <v>25716647.458869223</v>
      </c>
      <c r="H107" s="44">
        <v>31218590</v>
      </c>
      <c r="I107" s="71"/>
      <c r="J107" s="12"/>
    </row>
    <row r="108" spans="1:10" x14ac:dyDescent="0.2">
      <c r="A108" s="22">
        <v>106</v>
      </c>
      <c r="B108" s="23" t="s">
        <v>104</v>
      </c>
      <c r="C108" s="26">
        <v>0.41599999999999998</v>
      </c>
      <c r="D108" s="13">
        <v>2792.1</v>
      </c>
      <c r="E108" s="27">
        <v>24261413.204146236</v>
      </c>
      <c r="F108" s="21">
        <v>-10897</v>
      </c>
      <c r="G108" s="34">
        <v>24250516.204146236</v>
      </c>
      <c r="H108" s="44">
        <v>13217660</v>
      </c>
      <c r="I108" s="71"/>
      <c r="J108" s="12"/>
    </row>
    <row r="109" spans="1:10" x14ac:dyDescent="0.2">
      <c r="A109" s="22">
        <v>108</v>
      </c>
      <c r="B109" s="23" t="s">
        <v>105</v>
      </c>
      <c r="C109" s="26">
        <v>0.25240000000000001</v>
      </c>
      <c r="D109" s="13">
        <v>5262.6</v>
      </c>
      <c r="E109" s="27">
        <v>63825273.643635765</v>
      </c>
      <c r="F109" s="21">
        <v>12053</v>
      </c>
      <c r="G109" s="34">
        <v>63837326.643635765</v>
      </c>
      <c r="H109" s="44">
        <v>16424639</v>
      </c>
      <c r="I109" s="71"/>
      <c r="J109" s="12"/>
    </row>
    <row r="110" spans="1:10" x14ac:dyDescent="0.2">
      <c r="A110" s="22">
        <v>109</v>
      </c>
      <c r="B110" s="23" t="s">
        <v>106</v>
      </c>
      <c r="C110" s="26">
        <v>0.8</v>
      </c>
      <c r="D110" s="13">
        <v>2516.6999999999998</v>
      </c>
      <c r="E110" s="27">
        <v>9754011.8174501061</v>
      </c>
      <c r="F110" s="21">
        <v>-6103</v>
      </c>
      <c r="G110" s="34">
        <v>9747908.8174501061</v>
      </c>
      <c r="H110" s="44">
        <v>21907279</v>
      </c>
      <c r="I110" s="71"/>
      <c r="J110" s="12"/>
    </row>
    <row r="111" spans="1:10" x14ac:dyDescent="0.2">
      <c r="A111" s="22">
        <v>110</v>
      </c>
      <c r="B111" s="23" t="s">
        <v>107</v>
      </c>
      <c r="C111" s="26">
        <v>0.58079999999999998</v>
      </c>
      <c r="D111" s="13">
        <v>3321.4</v>
      </c>
      <c r="E111" s="27">
        <v>23739165.60238608</v>
      </c>
      <c r="F111" s="21">
        <v>-1936</v>
      </c>
      <c r="G111" s="34">
        <v>23737229.60238608</v>
      </c>
      <c r="H111" s="44">
        <v>23000785</v>
      </c>
      <c r="I111" s="71"/>
      <c r="J111" s="12"/>
    </row>
    <row r="112" spans="1:10" x14ac:dyDescent="0.2">
      <c r="A112" s="22">
        <v>111</v>
      </c>
      <c r="B112" s="23" t="s">
        <v>108</v>
      </c>
      <c r="C112" s="26">
        <v>0.26190000000000002</v>
      </c>
      <c r="D112" s="13">
        <v>1338.75</v>
      </c>
      <c r="E112" s="27">
        <v>13887726.833544917</v>
      </c>
      <c r="F112" s="21">
        <v>12826</v>
      </c>
      <c r="G112" s="34">
        <v>13900552.833544917</v>
      </c>
      <c r="H112" s="44">
        <v>3999955</v>
      </c>
      <c r="I112" s="71"/>
      <c r="J112" s="12"/>
    </row>
    <row r="113" spans="1:10" x14ac:dyDescent="0.2">
      <c r="A113" s="22">
        <v>112</v>
      </c>
      <c r="B113" s="23" t="s">
        <v>109</v>
      </c>
      <c r="C113" s="26">
        <v>0.27310000000000001</v>
      </c>
      <c r="D113" s="13">
        <v>18761.150000000001</v>
      </c>
      <c r="E113" s="27">
        <v>186043138.1418373</v>
      </c>
      <c r="F113" s="21">
        <v>-171928</v>
      </c>
      <c r="G113" s="34">
        <v>185871210.1418373</v>
      </c>
      <c r="H113" s="44">
        <v>53740093</v>
      </c>
      <c r="I113" s="71"/>
      <c r="J113" s="12"/>
    </row>
    <row r="114" spans="1:10" x14ac:dyDescent="0.2">
      <c r="A114" s="22">
        <v>113</v>
      </c>
      <c r="B114" s="23" t="s">
        <v>110</v>
      </c>
      <c r="C114" s="26">
        <v>0.34589999999999999</v>
      </c>
      <c r="D114" s="13">
        <v>6394.4</v>
      </c>
      <c r="E114" s="27">
        <v>66283318.132623151</v>
      </c>
      <c r="F114" s="21">
        <v>4895</v>
      </c>
      <c r="G114" s="34">
        <v>66288213.132623151</v>
      </c>
      <c r="H114" s="44">
        <v>27594066</v>
      </c>
      <c r="I114" s="71"/>
      <c r="J114" s="12"/>
    </row>
    <row r="115" spans="1:10" x14ac:dyDescent="0.2">
      <c r="A115" s="22">
        <v>114</v>
      </c>
      <c r="B115" s="23" t="s">
        <v>111</v>
      </c>
      <c r="C115" s="26">
        <v>0.20219999999999999</v>
      </c>
      <c r="D115" s="13">
        <v>3610.4</v>
      </c>
      <c r="E115" s="27">
        <v>42343315.204368159</v>
      </c>
      <c r="F115" s="21">
        <v>54166</v>
      </c>
      <c r="G115" s="34">
        <v>42397481.204368159</v>
      </c>
      <c r="H115" s="44">
        <v>8641776</v>
      </c>
      <c r="I115" s="71"/>
      <c r="J115" s="12"/>
    </row>
    <row r="116" spans="1:10" x14ac:dyDescent="0.2">
      <c r="A116" s="22">
        <v>115</v>
      </c>
      <c r="B116" s="23" t="s">
        <v>112</v>
      </c>
      <c r="C116" s="26">
        <v>0.376</v>
      </c>
      <c r="D116" s="13">
        <v>7254.4</v>
      </c>
      <c r="E116" s="27">
        <v>73166309.102102041</v>
      </c>
      <c r="F116" s="21">
        <v>9239</v>
      </c>
      <c r="G116" s="34">
        <v>73175548.102102041</v>
      </c>
      <c r="H116" s="44">
        <v>30203230</v>
      </c>
      <c r="I116" s="71"/>
      <c r="J116" s="12"/>
    </row>
    <row r="117" spans="1:10" x14ac:dyDescent="0.2">
      <c r="A117" s="22">
        <v>116</v>
      </c>
      <c r="B117" s="23" t="s">
        <v>113</v>
      </c>
      <c r="C117" s="26">
        <v>0.2223</v>
      </c>
      <c r="D117" s="13">
        <v>1671.5</v>
      </c>
      <c r="E117" s="27">
        <v>20796742.145206649</v>
      </c>
      <c r="F117" s="21">
        <v>51152</v>
      </c>
      <c r="G117" s="34">
        <v>20847894.145206649</v>
      </c>
      <c r="H117" s="44">
        <v>4553412</v>
      </c>
      <c r="I117" s="71"/>
      <c r="J117" s="12"/>
    </row>
    <row r="118" spans="1:10" x14ac:dyDescent="0.2">
      <c r="A118" s="22">
        <v>117</v>
      </c>
      <c r="B118" s="23" t="s">
        <v>114</v>
      </c>
      <c r="C118" s="26">
        <v>0.28079999999999999</v>
      </c>
      <c r="D118" s="13">
        <v>24737.95</v>
      </c>
      <c r="E118" s="27">
        <v>262913424.91213065</v>
      </c>
      <c r="F118" s="21">
        <v>-37599</v>
      </c>
      <c r="G118" s="34">
        <v>262875825.91213065</v>
      </c>
      <c r="H118" s="44">
        <v>76879479</v>
      </c>
      <c r="I118" s="71"/>
      <c r="J118" s="12"/>
    </row>
    <row r="119" spans="1:10" x14ac:dyDescent="0.2">
      <c r="A119" s="22">
        <v>118</v>
      </c>
      <c r="B119" s="23" t="s">
        <v>115</v>
      </c>
      <c r="C119" s="26">
        <v>0.30640000000000001</v>
      </c>
      <c r="D119" s="13">
        <v>25041.55</v>
      </c>
      <c r="E119" s="27">
        <v>260616640.20811197</v>
      </c>
      <c r="F119" s="21">
        <v>-1432238</v>
      </c>
      <c r="G119" s="34">
        <v>259184402.20811197</v>
      </c>
      <c r="H119" s="44">
        <v>84611120</v>
      </c>
      <c r="I119" s="71"/>
      <c r="J119" s="12"/>
    </row>
    <row r="120" spans="1:10" x14ac:dyDescent="0.2">
      <c r="A120" s="22">
        <v>119</v>
      </c>
      <c r="B120" s="23" t="s">
        <v>116</v>
      </c>
      <c r="C120" s="26">
        <v>0.26550000000000001</v>
      </c>
      <c r="D120" s="13">
        <v>753.85</v>
      </c>
      <c r="E120" s="27">
        <v>8024584.1419089641</v>
      </c>
      <c r="F120" s="21">
        <v>128</v>
      </c>
      <c r="G120" s="34">
        <v>8024712.1419089641</v>
      </c>
      <c r="H120" s="44">
        <v>2280270</v>
      </c>
      <c r="I120" s="71"/>
      <c r="J120" s="12"/>
    </row>
    <row r="121" spans="1:10" x14ac:dyDescent="0.2">
      <c r="A121" s="22">
        <v>120</v>
      </c>
      <c r="B121" s="23" t="s">
        <v>117</v>
      </c>
      <c r="C121" s="26">
        <v>0.24099999999999999</v>
      </c>
      <c r="D121" s="13">
        <v>4002.55</v>
      </c>
      <c r="E121" s="27">
        <v>51123491.509860083</v>
      </c>
      <c r="F121" s="21">
        <v>49544</v>
      </c>
      <c r="G121" s="34">
        <v>51173035.509860083</v>
      </c>
      <c r="H121" s="44">
        <v>13004136</v>
      </c>
      <c r="I121" s="71"/>
      <c r="J121" s="12"/>
    </row>
    <row r="122" spans="1:10" x14ac:dyDescent="0.2">
      <c r="A122" s="22">
        <v>121</v>
      </c>
      <c r="B122" s="23" t="s">
        <v>118</v>
      </c>
      <c r="C122" s="26">
        <v>0.24129999999999999</v>
      </c>
      <c r="D122" s="13">
        <v>12511.6</v>
      </c>
      <c r="E122" s="27">
        <v>137646043.41438204</v>
      </c>
      <c r="F122" s="21">
        <v>-19765</v>
      </c>
      <c r="G122" s="34">
        <v>137626278.41438204</v>
      </c>
      <c r="H122" s="44">
        <v>33688877</v>
      </c>
      <c r="I122" s="71"/>
      <c r="J122" s="12"/>
    </row>
    <row r="123" spans="1:10" x14ac:dyDescent="0.2">
      <c r="A123" s="22">
        <v>122</v>
      </c>
      <c r="B123" s="23" t="s">
        <v>119</v>
      </c>
      <c r="C123" s="26">
        <v>0.23949999999999999</v>
      </c>
      <c r="D123" s="13">
        <v>3037.8</v>
      </c>
      <c r="E123" s="27">
        <v>26357081.762383688</v>
      </c>
      <c r="F123" s="21">
        <v>13550</v>
      </c>
      <c r="G123" s="34">
        <v>26370631.762383688</v>
      </c>
      <c r="H123" s="44">
        <v>6860705</v>
      </c>
      <c r="I123" s="71"/>
      <c r="J123" s="12"/>
    </row>
    <row r="124" spans="1:10" x14ac:dyDescent="0.2">
      <c r="A124" s="22">
        <v>123</v>
      </c>
      <c r="B124" s="23" t="s">
        <v>120</v>
      </c>
      <c r="C124" s="26">
        <v>0.51390000000000002</v>
      </c>
      <c r="D124" s="13">
        <v>19688.25</v>
      </c>
      <c r="E124" s="27">
        <v>179019761.10721859</v>
      </c>
      <c r="F124" s="21">
        <v>-687252</v>
      </c>
      <c r="G124" s="34">
        <v>178332509.10721859</v>
      </c>
      <c r="H124" s="44">
        <v>127588132</v>
      </c>
      <c r="I124" s="71"/>
      <c r="J124" s="12"/>
    </row>
    <row r="125" spans="1:10" x14ac:dyDescent="0.2">
      <c r="A125" s="22">
        <v>124</v>
      </c>
      <c r="B125" s="23" t="s">
        <v>121</v>
      </c>
      <c r="C125" s="26">
        <v>0.3387</v>
      </c>
      <c r="D125" s="13">
        <v>12792.75</v>
      </c>
      <c r="E125" s="27">
        <v>142441978.33077329</v>
      </c>
      <c r="F125" s="21">
        <v>-230368</v>
      </c>
      <c r="G125" s="34">
        <v>142211610.33077329</v>
      </c>
      <c r="H125" s="44">
        <v>53357878</v>
      </c>
      <c r="I125" s="71"/>
      <c r="J125" s="12"/>
    </row>
    <row r="126" spans="1:10" x14ac:dyDescent="0.2">
      <c r="A126" s="22">
        <v>126</v>
      </c>
      <c r="B126" s="23" t="s">
        <v>122</v>
      </c>
      <c r="C126" s="26">
        <v>0.3967</v>
      </c>
      <c r="D126" s="13">
        <v>2505.4499999999998</v>
      </c>
      <c r="E126" s="27">
        <v>24664139.012864068</v>
      </c>
      <c r="F126" s="21">
        <v>-20406</v>
      </c>
      <c r="G126" s="34">
        <v>24643733.012864068</v>
      </c>
      <c r="H126" s="44">
        <v>10385036</v>
      </c>
      <c r="I126" s="71"/>
      <c r="J126" s="12"/>
    </row>
    <row r="127" spans="1:10" x14ac:dyDescent="0.2">
      <c r="A127" s="22">
        <v>127</v>
      </c>
      <c r="B127" s="23" t="s">
        <v>123</v>
      </c>
      <c r="C127" s="26">
        <v>0.35139999999999999</v>
      </c>
      <c r="D127" s="13">
        <v>13881.55</v>
      </c>
      <c r="E127" s="27">
        <v>121329457.50975673</v>
      </c>
      <c r="F127" s="21">
        <v>11769</v>
      </c>
      <c r="G127" s="34">
        <v>121341226.50975673</v>
      </c>
      <c r="H127" s="44">
        <v>48964956</v>
      </c>
      <c r="I127" s="71"/>
      <c r="J127" s="12"/>
    </row>
    <row r="128" spans="1:10" x14ac:dyDescent="0.2">
      <c r="A128" s="22">
        <v>128</v>
      </c>
      <c r="B128" s="23" t="s">
        <v>124</v>
      </c>
      <c r="C128" s="26">
        <v>0.40589999999999998</v>
      </c>
      <c r="D128" s="13">
        <v>62884.75</v>
      </c>
      <c r="E128" s="27">
        <v>486719367.89342701</v>
      </c>
      <c r="F128" s="21">
        <v>-22309</v>
      </c>
      <c r="G128" s="34">
        <v>486697058.89342701</v>
      </c>
      <c r="H128" s="44">
        <v>242489554</v>
      </c>
      <c r="I128" s="71"/>
      <c r="J128" s="12"/>
    </row>
    <row r="129" spans="1:10" x14ac:dyDescent="0.2">
      <c r="A129" s="22">
        <v>130</v>
      </c>
      <c r="B129" s="23" t="s">
        <v>125</v>
      </c>
      <c r="C129" s="26">
        <v>0.36849999999999999</v>
      </c>
      <c r="D129" s="13">
        <v>2810.5</v>
      </c>
      <c r="E129" s="27">
        <v>26774125.913937517</v>
      </c>
      <c r="F129" s="21">
        <v>-29289</v>
      </c>
      <c r="G129" s="34">
        <v>26744836.913937517</v>
      </c>
      <c r="H129" s="44">
        <v>11278974</v>
      </c>
      <c r="I129" s="71"/>
      <c r="J129" s="12"/>
    </row>
    <row r="130" spans="1:10" x14ac:dyDescent="0.2">
      <c r="A130" s="22">
        <v>131</v>
      </c>
      <c r="B130" s="23" t="s">
        <v>126</v>
      </c>
      <c r="C130" s="26">
        <v>0.72170000000000001</v>
      </c>
      <c r="D130" s="13">
        <v>1067.3</v>
      </c>
      <c r="E130" s="27">
        <v>7127870.2711650087</v>
      </c>
      <c r="F130" s="21">
        <v>-20943</v>
      </c>
      <c r="G130" s="34">
        <v>7106927.2711650087</v>
      </c>
      <c r="H130" s="44">
        <v>8279315</v>
      </c>
      <c r="I130" s="71"/>
      <c r="J130" s="12"/>
    </row>
    <row r="131" spans="1:10" x14ac:dyDescent="0.2">
      <c r="A131" s="22">
        <v>132</v>
      </c>
      <c r="B131" s="23" t="s">
        <v>127</v>
      </c>
      <c r="C131" s="26">
        <v>0.41720000000000002</v>
      </c>
      <c r="D131" s="13">
        <v>3995.9</v>
      </c>
      <c r="E131" s="27">
        <v>35680483.433113404</v>
      </c>
      <c r="F131" s="21">
        <v>-37301</v>
      </c>
      <c r="G131" s="34">
        <v>35643182.433113404</v>
      </c>
      <c r="H131" s="44">
        <v>19533843</v>
      </c>
      <c r="I131" s="71"/>
      <c r="J131" s="12"/>
    </row>
    <row r="132" spans="1:10" x14ac:dyDescent="0.2">
      <c r="A132" s="22">
        <v>134</v>
      </c>
      <c r="B132" s="23" t="s">
        <v>128</v>
      </c>
      <c r="C132" s="26">
        <v>0.8</v>
      </c>
      <c r="D132" s="13">
        <v>2875.95</v>
      </c>
      <c r="E132" s="27">
        <v>11440757.50886694</v>
      </c>
      <c r="F132" s="21">
        <v>-235862</v>
      </c>
      <c r="G132" s="34">
        <v>11204895.50886694</v>
      </c>
      <c r="H132" s="44">
        <v>25464634</v>
      </c>
      <c r="I132" s="71"/>
      <c r="J132" s="12"/>
    </row>
    <row r="133" spans="1:10" x14ac:dyDescent="0.2">
      <c r="A133" s="22">
        <v>135</v>
      </c>
      <c r="B133" s="23" t="s">
        <v>129</v>
      </c>
      <c r="C133" s="26">
        <v>0.2858</v>
      </c>
      <c r="D133" s="13">
        <v>945.30000000000007</v>
      </c>
      <c r="E133" s="27">
        <v>11601071.877305316</v>
      </c>
      <c r="F133" s="21">
        <v>11141</v>
      </c>
      <c r="G133" s="34">
        <v>11612212.877305316</v>
      </c>
      <c r="H133" s="44">
        <v>3544345</v>
      </c>
      <c r="I133" s="71"/>
      <c r="J133" s="12"/>
    </row>
    <row r="134" spans="1:10" x14ac:dyDescent="0.2">
      <c r="A134" s="22">
        <v>136</v>
      </c>
      <c r="B134" s="23" t="s">
        <v>130</v>
      </c>
      <c r="C134" s="26">
        <v>0.34029999999999999</v>
      </c>
      <c r="D134" s="13">
        <v>39690.299999999996</v>
      </c>
      <c r="E134" s="27">
        <v>349463441.47399282</v>
      </c>
      <c r="F134" s="21">
        <v>5194</v>
      </c>
      <c r="G134" s="34">
        <v>349468635.47399282</v>
      </c>
      <c r="H134" s="44">
        <v>134520806</v>
      </c>
      <c r="I134" s="71"/>
      <c r="J134" s="12"/>
    </row>
    <row r="135" spans="1:10" x14ac:dyDescent="0.2">
      <c r="A135" s="22">
        <v>137</v>
      </c>
      <c r="B135" s="23" t="s">
        <v>131</v>
      </c>
      <c r="C135" s="26">
        <v>0.39389999999999997</v>
      </c>
      <c r="D135" s="13">
        <v>649.80000000000007</v>
      </c>
      <c r="E135" s="27">
        <v>4913770.9174275193</v>
      </c>
      <c r="F135" s="21">
        <v>0</v>
      </c>
      <c r="G135" s="34">
        <v>4913770.9174275193</v>
      </c>
      <c r="H135" s="44">
        <v>2444510</v>
      </c>
      <c r="I135" s="71"/>
      <c r="J135" s="12"/>
    </row>
    <row r="136" spans="1:10" x14ac:dyDescent="0.2">
      <c r="A136" s="22">
        <v>138</v>
      </c>
      <c r="B136" s="23" t="s">
        <v>132</v>
      </c>
      <c r="C136" s="26">
        <v>0.23880000000000001</v>
      </c>
      <c r="D136" s="13">
        <v>829.35</v>
      </c>
      <c r="E136" s="27">
        <v>9661892.9199894965</v>
      </c>
      <c r="F136" s="21">
        <v>-1214</v>
      </c>
      <c r="G136" s="34">
        <v>9660678.9199894965</v>
      </c>
      <c r="H136" s="44">
        <v>2427225</v>
      </c>
      <c r="I136" s="71"/>
      <c r="J136" s="12"/>
    </row>
    <row r="137" spans="1:10" x14ac:dyDescent="0.2">
      <c r="A137" s="22">
        <v>139</v>
      </c>
      <c r="B137" s="23" t="s">
        <v>133</v>
      </c>
      <c r="C137" s="26">
        <v>0.37130000000000002</v>
      </c>
      <c r="D137" s="13">
        <v>4163.3999999999996</v>
      </c>
      <c r="E137" s="27">
        <v>33182688.354539186</v>
      </c>
      <c r="F137" s="21">
        <v>-26019</v>
      </c>
      <c r="G137" s="34">
        <v>33156669.354539186</v>
      </c>
      <c r="H137" s="44">
        <v>15231587</v>
      </c>
      <c r="I137" s="71"/>
      <c r="J137" s="12"/>
    </row>
    <row r="138" spans="1:10" x14ac:dyDescent="0.2">
      <c r="A138" s="22">
        <v>142</v>
      </c>
      <c r="B138" s="23" t="s">
        <v>134</v>
      </c>
      <c r="C138" s="26">
        <v>0.36409999999999998</v>
      </c>
      <c r="D138" s="13">
        <v>2020.15</v>
      </c>
      <c r="E138" s="27">
        <v>15733842.988313025</v>
      </c>
      <c r="F138" s="21">
        <v>0</v>
      </c>
      <c r="G138" s="34">
        <v>15733842.988313025</v>
      </c>
      <c r="H138" s="44">
        <v>6675940</v>
      </c>
      <c r="I138" s="71"/>
      <c r="J138" s="12"/>
    </row>
    <row r="139" spans="1:10" x14ac:dyDescent="0.2">
      <c r="A139" s="22">
        <v>143</v>
      </c>
      <c r="B139" s="23" t="s">
        <v>135</v>
      </c>
      <c r="C139" s="26">
        <v>0.35620000000000002</v>
      </c>
      <c r="D139" s="13">
        <v>7287.15</v>
      </c>
      <c r="E139" s="27">
        <v>73729968.197117209</v>
      </c>
      <c r="F139" s="21">
        <v>-50506</v>
      </c>
      <c r="G139" s="34">
        <v>73679462.197117209</v>
      </c>
      <c r="H139" s="44">
        <v>32131006</v>
      </c>
      <c r="I139" s="71"/>
      <c r="J139" s="12"/>
    </row>
    <row r="140" spans="1:10" x14ac:dyDescent="0.2">
      <c r="A140" s="22">
        <v>144</v>
      </c>
      <c r="B140" s="23" t="s">
        <v>136</v>
      </c>
      <c r="C140" s="26">
        <v>0.27329999999999999</v>
      </c>
      <c r="D140" s="13">
        <v>3194.8</v>
      </c>
      <c r="E140" s="27">
        <v>37176588.879418597</v>
      </c>
      <c r="F140" s="21">
        <v>-14767</v>
      </c>
      <c r="G140" s="34">
        <v>37161821.879418597</v>
      </c>
      <c r="H140" s="44">
        <v>11156253</v>
      </c>
      <c r="I140" s="71"/>
      <c r="J140" s="12"/>
    </row>
    <row r="141" spans="1:10" x14ac:dyDescent="0.2">
      <c r="A141" s="22">
        <v>202</v>
      </c>
      <c r="B141" s="23" t="s">
        <v>137</v>
      </c>
      <c r="C141" s="26">
        <v>0.33679999999999999</v>
      </c>
      <c r="D141" s="13">
        <v>572.75</v>
      </c>
      <c r="E141" s="27">
        <v>6453631.5231142724</v>
      </c>
      <c r="F141" s="21">
        <v>458</v>
      </c>
      <c r="G141" s="34">
        <v>6454089.5231142724</v>
      </c>
      <c r="H141" s="44">
        <v>2672169</v>
      </c>
      <c r="I141" s="71"/>
      <c r="J141" s="12"/>
    </row>
    <row r="142" spans="1:10" x14ac:dyDescent="0.2">
      <c r="A142" s="24">
        <v>207</v>
      </c>
      <c r="B142" s="25" t="s">
        <v>138</v>
      </c>
      <c r="C142" s="28">
        <v>0.2555</v>
      </c>
      <c r="D142" s="29">
        <v>810.7</v>
      </c>
      <c r="E142" s="30">
        <v>7830998.683321096</v>
      </c>
      <c r="F142" s="49">
        <v>8177</v>
      </c>
      <c r="G142" s="35">
        <v>7839175.683321096</v>
      </c>
      <c r="H142" s="45">
        <v>2221897</v>
      </c>
      <c r="I142" s="71"/>
      <c r="J142" s="12"/>
    </row>
    <row r="143" spans="1:10" s="1" customFormat="1" x14ac:dyDescent="0.2">
      <c r="A143" s="4"/>
      <c r="B143" s="5" t="s">
        <v>139</v>
      </c>
      <c r="C143" s="14"/>
      <c r="D143" s="7">
        <f>SUM(D9:D142)</f>
        <v>1214474.9500000002</v>
      </c>
      <c r="E143" s="7">
        <f>SUM(E9:E142)</f>
        <v>9840628175.9203548</v>
      </c>
      <c r="F143" s="7">
        <f t="shared" ref="F143:G143" si="0">SUM(F9:F142)</f>
        <v>-10229703.999999993</v>
      </c>
      <c r="G143" s="6">
        <f t="shared" si="0"/>
        <v>9830398471.9203548</v>
      </c>
      <c r="H143" s="6">
        <v>5679634406</v>
      </c>
      <c r="I143" s="71"/>
      <c r="J143" s="12"/>
    </row>
    <row r="144" spans="1:10" x14ac:dyDescent="0.2">
      <c r="A144" s="15" t="s">
        <v>141</v>
      </c>
    </row>
    <row r="146" spans="2:2" x14ac:dyDescent="0.2">
      <c r="B146" s="50"/>
    </row>
  </sheetData>
  <mergeCells count="11">
    <mergeCell ref="I7:I8"/>
    <mergeCell ref="A5:B5"/>
    <mergeCell ref="G6:H6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F4:F6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HB29 - FY24 Distribution</vt:lpstr>
      <vt:lpstr>SB29 - FY24 Distribution</vt:lpstr>
      <vt:lpstr>'HB29 - FY24 Distribution'!Print_Area</vt:lpstr>
      <vt:lpstr>'HB29 - FY24 Distribution'!Print_Titles</vt:lpstr>
    </vt:vector>
  </TitlesOfParts>
  <Manager/>
  <Company>Commonwealth of Virginia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Olson</dc:creator>
  <cp:keywords/>
  <dc:description/>
  <cp:lastModifiedBy>Lanza, Edward (DOE)</cp:lastModifiedBy>
  <cp:revision/>
  <dcterms:created xsi:type="dcterms:W3CDTF">2006-01-24T18:06:29Z</dcterms:created>
  <dcterms:modified xsi:type="dcterms:W3CDTF">2024-02-27T13:12:35Z</dcterms:modified>
  <cp:category/>
  <cp:contentStatus/>
</cp:coreProperties>
</file>