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mc:AlternateContent xmlns:mc="http://schemas.openxmlformats.org/markup-compatibility/2006">
    <mc:Choice Requires="x15">
      <x15ac:absPath xmlns:x15ac="http://schemas.microsoft.com/office/spreadsheetml/2010/11/ac" url="C:\Users\alish\Box\Review Teams\Cycle 2\Part C Teams\#04 Alisha_Core 4-5_Amplify_CKLA &amp; Open Up_Bookworms\Phase 2 Final Rubrics 4-5\"/>
    </mc:Choice>
  </mc:AlternateContent>
  <xr:revisionPtr revIDLastSave="190" documentId="13_ncr:1_{60721969-634F-4209-B87F-40F3951D6E20}" xr6:coauthVersionLast="47" xr6:coauthVersionMax="47" xr10:uidLastSave="{37D8ACF1-98FE-426D-9016-EC43238D6FD9}"/>
  <bookViews>
    <workbookView xWindow="28680" yWindow="-120" windowWidth="20730" windowHeight="11040" firstSheet="1" activeTab="2" xr2:uid="{00000000-000D-0000-FFFF-FFFF00000000}"/>
  </bookViews>
  <sheets>
    <sheet name="PhaseII_4thGrade" sheetId="13" r:id="rId1"/>
    <sheet name="PhaseII_5thGrade" sheetId="12" r:id="rId2"/>
    <sheet name="CoreProgramsRatingSummary" sheetId="7" r:id="rId3"/>
    <sheet name="FinalSummary"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4" i="12" l="1"/>
  <c r="A3" i="12"/>
  <c r="A2" i="12"/>
  <c r="C42" i="13" l="1"/>
  <c r="B12" i="7" s="1"/>
  <c r="E12" i="7" s="1"/>
  <c r="C22" i="13"/>
  <c r="B6" i="7" s="1"/>
  <c r="E6" i="7" s="1"/>
  <c r="C22" i="12"/>
  <c r="B25" i="7" s="1"/>
  <c r="E25" i="7" s="1"/>
  <c r="C58" i="13"/>
  <c r="B15" i="7" s="1"/>
  <c r="E15" i="7" s="1"/>
  <c r="C42" i="12"/>
  <c r="B31" i="7" s="1"/>
  <c r="E31" i="7" s="1"/>
  <c r="C58" i="12"/>
  <c r="B34" i="7" s="1"/>
  <c r="E34" i="7" s="1"/>
  <c r="C70" i="13"/>
  <c r="B18" i="7" s="1"/>
  <c r="E18" i="7" s="1"/>
  <c r="C35" i="12"/>
  <c r="B28" i="7" s="1"/>
  <c r="E28" i="7" s="1"/>
  <c r="C70" i="12"/>
  <c r="B37" i="7" s="1"/>
  <c r="E37" i="7" s="1"/>
  <c r="C35" i="13" l="1"/>
  <c r="B9" i="7" s="1"/>
  <c r="E9" i="7" s="1"/>
</calcChain>
</file>

<file path=xl/sharedStrings.xml><?xml version="1.0" encoding="utf-8"?>
<sst xmlns="http://schemas.openxmlformats.org/spreadsheetml/2006/main" count="343" uniqueCount="149">
  <si>
    <t xml:space="preserve">Core Instructional Program Review 
Phase II: In Depth Review 
Submission Information </t>
  </si>
  <si>
    <t>Date: October 6, 2023</t>
  </si>
  <si>
    <t>Name of Provider: Open Up Resources</t>
  </si>
  <si>
    <t>Product Title and Edition: Bookworms K-5 Reading and Writing</t>
  </si>
  <si>
    <t>Publication Year: 2022</t>
  </si>
  <si>
    <t>Target Audience: Fourth Grade</t>
  </si>
  <si>
    <t>Phase II: In-Depth Review Decision:</t>
  </si>
  <si>
    <t>Meets Expectations</t>
  </si>
  <si>
    <t>Phase II: In-Depth Core Instructional Program Review Rubric for 4th Grade</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</si>
  <si>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</si>
  <si>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</si>
  <si>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</si>
  <si>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</si>
  <si>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</si>
  <si>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Foundational Reading Skills</t>
  </si>
  <si>
    <t>Meets/Does Not Meet</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</si>
  <si>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</si>
  <si>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t>Meets Expectations - 1 point</t>
  </si>
  <si>
    <r>
      <t xml:space="preserve">The reading and spelling of </t>
    </r>
    <r>
      <rPr>
        <b/>
        <sz val="12"/>
        <color rgb="FF000000"/>
        <rFont val="Calibri"/>
        <family val="2"/>
      </rPr>
      <t>new/unfamiliar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</si>
  <si>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rPr>
        <sz val="12"/>
        <color rgb="FF000000"/>
        <rFont val="Calibri"/>
      </rPr>
      <t xml:space="preserve">The reading and spelling of </t>
    </r>
    <r>
      <rPr>
        <b/>
        <sz val="12"/>
        <color rgb="FF000000"/>
        <rFont val="Calibri"/>
      </rPr>
      <t>irregular, high-utility words</t>
    </r>
    <r>
      <rPr>
        <sz val="12"/>
        <color rgb="FF000000"/>
        <rFont val="Calibri"/>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</si>
  <si>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There are opportunities across a lesson or a unit for students to practice decoding and encoding (e.g., reading, hearing, spelling, writing, and saying) new/ unfamiliar/ irregular words with planned teacher feedback.</t>
  </si>
  <si>
    <r>
      <t xml:space="preserve">Lessons include specific and precise teacher language for immediate and corrective </t>
    </r>
    <r>
      <rPr>
        <b/>
        <sz val="12"/>
        <color rgb="FF000000"/>
        <rFont val="Calibri"/>
        <family val="2"/>
      </rPr>
      <t>feedback</t>
    </r>
    <r>
      <rPr>
        <sz val="12"/>
        <color rgb="FF000000"/>
        <rFont val="Calibri"/>
        <family val="2"/>
      </rPr>
      <t>.</t>
    </r>
  </si>
  <si>
    <t>Does Not Meet Expectations - 0 points</t>
  </si>
  <si>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</si>
  <si>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</si>
  <si>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Summary</t>
  </si>
  <si>
    <t xml:space="preserve">This program meets expectations for Foundational Reading Skills and received a score of 6 out of 7 points. The program contains a structured way to teach words, as evidenced in the Shared Reading components of the lessons. During the Direct Instruction (DI) block, students work on encoding and decoding. The DI book provides specific instructions for assessments and suggestions and support for teachers on how to use assessment data. Lessons include opportunities to engage students with choral reading, whole group discussions, small group discussion, and partner reading, as evidenced in ELA, Grade 4, Unit 1. The program did not receive a point in the area of corrective feedback. The emphasis in the Shared Reading component and the ELA components is on modeling, and then students practice through the “every student response technique.” The How to Plan Differentiated Instruction book for the DI block states, “We want to eliminate the need for corrective feedback by using modeling” (p. 56). Therefore, although some precise teacher language is available in the lessons designed for the DI block, no evidence is found of specific corrective feedback within the lessons designed for the Tier 1 instructional block.  </t>
  </si>
  <si>
    <t>N/A</t>
  </si>
  <si>
    <t>Subtotal (7 points max)</t>
  </si>
  <si>
    <t>Criterion 2: Vocabulary Development and Language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</si>
  <si>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</si>
  <si>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</si>
  <si>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</si>
  <si>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</si>
  <si>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</si>
  <si>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</si>
  <si>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</si>
  <si>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</si>
  <si>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</si>
  <si>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 xml:space="preserve">The program partially meets expectations for Vocabulary Development and Language Skills and received a score of 6 out of 10 points. The selected vocabulary words are rich, Tier 2 words and are directly connected with the Shared Reading lessons. New vocabulary is explicitly taught prior to reading the text using previously taught syllable types and student-friendly definitions. Afterwards, there are opportunities for students to use vocabulary in conversations with peers and in the Super Sentences activities. The program did not receive points in the following areas: word relationships, cumulative review, and student response and engagement. Evidence is not found of examining word relationships. Part of the vocabulary instruction includes changing words with prefixes or suffixes, such as in the Shared Reading, Module 1, Lesson 2; however, no evidence is found of instruction in concepts such as tone, semantic gradience, or nuances in word meaning. Cumulative review of the introduced vocabulary is not included. Vocabulary and spelling words are on a 5-day pattern with Days 1-3 introducing new words and review on Day 4. The Day 4 lessons state to review the vocabulary words, but no specific guidance is provided for how a teacher should engage students in the review. Words are assessed on Day 5, and then words are not reviewed in subsequent lessons. Vocabulary lessons and activities do not elicit high levels of student engagement or response. Students are passive as the teacher defines the new words and gives syllable types. For example, in Shared Reading, Module 1, Lesson 2, new vocabulary words are introduced by the teacher giving the definition, syllable type, and its use in a sentence and with prefixes and suffixes. The independent assignment at the end of the lesson is to use the new vocabulary words in Super Sentences, which is the only opportunity for students to engage with the new words. Lastly, although students are taught to use context clues to define unknown words and to use a dictionary to check the definition as follow-up, no other evidence was found of other strategies such as using synonyms and antonyms or syntactical clues for determining word meaning. </t>
  </si>
  <si>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</si>
  <si>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</si>
  <si>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</si>
  <si>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</si>
  <si>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</si>
  <si>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</si>
  <si>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t xml:space="preserve">The program meets expectations for Fluency and received a score of 3 out of 4 points. The program provides students the opportunity to practice reading chorally and with partners in grade level texts. Choral readings are led by the teacher who models appropriate reading fluency. Students then read aloud or partner read. For example, in Shared Reading, Module 1, Lesson 26, students practice fluency through a choral reading and then a partner reading of Chapter 7 of Love Amelia, a novel.  Students receive feedback from their partners to help monitor their readings. A variety of fiction and nonfiction texts are used. The program did not receive a point in the following area: materials provided for students to practice fluency through a variety of activities. The program does not include a variety of practice methods. Students practice fluency only through choral reading (or partner reading if the teacher chooses) and echo reading during the Shared Reading block; no other fluency activities (e.g. reader’s theatre, speeches, etc.) are found. </t>
  </si>
  <si>
    <t>Subtotal (4 points max)</t>
  </si>
  <si>
    <t>Criterion 4 : Developing Comprehension and Background Knowledge</t>
  </si>
  <si>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</si>
  <si>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</si>
  <si>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</si>
  <si>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</si>
  <si>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</si>
  <si>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rPr>
        <sz val="12"/>
        <color rgb="FF000000"/>
        <rFont val="Calibri"/>
      </rPr>
      <t xml:space="preserve">There are grade-appropriate texts for teachers' use in </t>
    </r>
    <r>
      <rPr>
        <b/>
        <sz val="12"/>
        <color rgb="FF000000"/>
        <rFont val="Calibri"/>
      </rPr>
      <t>whole-class</t>
    </r>
    <r>
      <rPr>
        <sz val="12"/>
        <color rgb="FF000000"/>
        <rFont val="Calibri"/>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</si>
  <si>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</si>
  <si>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</si>
  <si>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</si>
  <si>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</si>
  <si>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</si>
  <si>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</si>
  <si>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</si>
  <si>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The program meets expectations for Developing Comprehension and Background Knowledge and received a score of 10 out of 13 points. The Shared Reading portion of the literacy block offers opportunities for vocabulary instruction related to building background knowledge around the concept or theme of the module. Across the different instructional blocks, there are chances for students to continue to build their knowledge around the concepts. The ELA block incorporates grade appropriate texts for students to read, while the Shared Reading block incorporates more complex texts for student read-alouds. The program includes think-alouds and discussion questions to guide reading during the Shared Reading lessons. Students read a variety of texts that include both fictional and informational text genres. The texts include books, news articles, and informational texts that are structured around a topic, as evidenced in the overview of ELA lessons found in ELA Lesson 1, Unit 3. Points were not received in the following areas: cross-disciplinary texts, small group texts, and explicit instruction in comparing and contrasting text features. Module 2 has a historical focus, but texts are traditional texts of either historical fiction or nonfiction, and no evidence is found of cross-disciplinary texts such as presidential speeches, scientific articles, charts or graphs, nor of texts with relatable experiences from everyday life like social media posts. No evidence was found of texts for small group instruction. The DI block has time for students to meet with the teacher, but texts are not provided beyond those for whole group instruction. ELA Module 1, Lesson 16 compares and contrasts primary and secondary sources, and some later lessons compare texts from previous lessons; however, comparing and contrasting of text structures or text features is not found.</t>
  </si>
  <si>
    <t>Subtotal (13 points max)</t>
  </si>
  <si>
    <t>Criterion 5: Writing</t>
  </si>
  <si>
    <r>
      <t xml:space="preserve">There are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</si>
  <si>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</si>
  <si>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</si>
  <si>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</si>
  <si>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</si>
  <si>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</si>
  <si>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</si>
  <si>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</si>
  <si>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</si>
  <si>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 xml:space="preserve">The program meets expectations for Writing and received a score of 9 out of 9 points. Students have opportunities to engage in a variety of writing across the different units. Additionally, the program closely ties the writing instruction to texts in the ELA block and includes a variety of writing genres and products. For example, in Module 1, Lesson 14, students act as journalists sending out a report to describe an earthquake, while in Module 1, Lesson 32, students write a ship log entry. To support student writing, students are provided graphic organizers and checklists that guide the writing process. For example, in Unit 1, Lesson 21, students take notes while conducting research on natural disasters and then use a graphic organizer to plan their writing based on their notes. Students are assessed in four types of writing; once per module in a culminating task. Each writing task has a genre-based rubric and a Grade 4 editing and revision rubric. There are suggestions for how to use anchor papers to guide evaluation and set future goals for students in the Teacher Manual. </t>
  </si>
  <si>
    <t>Subtotal (9 points max)</t>
  </si>
  <si>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</si>
  <si>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</si>
  <si>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</si>
  <si>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</si>
  <si>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</si>
  <si>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t>This program meets expectations for Foundational Reading Skills and received a score of 6 out of 7 points. The program contains a structured way to teach words, as evidenced in the Shared Reading components of the lessons. During the Direct Instruction (DI) block, students work on encoding and decoding. The DI book provides specific instructions for assessments and suggestions and support for teachers on how to use assessment data. Lessons include opportunities to engage students with choral reading, whole group discussions, small group discussion, and partner reading, as evidenced in ELA, Grade 5, Module 1, Lesson 1. The program did not receive a point in the area of corrective feedback. The emphasis in the Shared Reading component and the ELA components is on modeling, and then students practice through the “every student response technique.” The How to Plan Differentiated Instruction book for the DI block states, “We want to eliminate the need for corrective feedback by using modeling” (p. 56). Therefore, although some precise teacher language is available in the lessons designed for the DI block, no evidence is found of specific corrective feedback within the lessons designed for the Tier 1 instructional block.</t>
  </si>
  <si>
    <t>Criterion 2: Vocabulary Development &amp; Language Skills</t>
  </si>
  <si>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</si>
  <si>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</si>
  <si>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t xml:space="preserve">Students are taught a variety of </t>
    </r>
    <r>
      <rPr>
        <b/>
        <sz val="12"/>
        <color rgb="FF000000"/>
        <rFont val="Calibri"/>
        <family val="2"/>
      </rPr>
      <t>strategies</t>
    </r>
    <r>
      <rPr>
        <sz val="12"/>
        <color rgb="FF000000"/>
        <rFont val="Calibri"/>
        <family val="2"/>
      </rPr>
      <t xml:space="preserve"> for determining or clarifying the meaning of </t>
    </r>
    <r>
      <rPr>
        <b/>
        <sz val="12"/>
        <color rgb="FF000000"/>
        <rFont val="Calibri"/>
        <family val="2"/>
      </rPr>
      <t>unknown and multiple-meaning words</t>
    </r>
    <r>
      <rPr>
        <sz val="12"/>
        <color rgb="FF000000"/>
        <rFont val="Calibri"/>
        <family val="2"/>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</si>
  <si>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</si>
  <si>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</si>
  <si>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 xml:space="preserve">The program partially meets expectations for Vocabulary Development and Language Skills and received a score of 6 out of 10 points. The selected vocabulary words are rich, Tier 2 words and are directly connected with the Shared Reading lessons. New vocabulary is explicitly taught prior to reading the text using previously taught syllable types and student-friendly definitions. Afterwards, there are opportunities for students to use vocabulary in conversations with peers and in the Super Sentences activities. The program did not receive points in the following areas: word relationships, cumulative review, and student response and engagement. Evidence is not found of examining word relationships. Part of the vocabulary instruction includes examining words with prefixes or suffixes, such as in the Shared Reading, Module 1, Lesson 1 that focuses on the prefix re; however, no evidence is found of instruction in concepts such as tone, semantic gradience, or nuances in word meaning. Cumulative review of the introduced vocabulary is not included. Vocabulary and spelling words are on a 5-day pattern with Days 1-3 introducing new words and review on Day 4. For example, in Shared Reading, Module 1, Lesson 9, the lesson suggests to review the vocabulary words with no direction on how the teacher should conduct the review. Words are assessed on Day 5, and then words are not reviewed in subsequent lessons. Vocabulary lessons and activities do not elicit high levels of student engagement or response. Students are passive as the teacher defines the new words and gives syllable types. In Shared Reading, new vocabulary words are introduced by the teacher giving the definition, syllable type, and its use in a sentence and with prefixes and suffixes. The independent assignment at the end of the lesson is to use the new vocabulary words in Super Sentences, which is the only opportunity for students to engage with the new words.  Lastly, although students are taught to use context clues to define unknown words (such as in Shared Reading, Module 1, Lesson 5), and to use a dictionary to check the definition as follow-up, no other evidence was found of other strategies such as using synonyms and antonyms or syntactical clues for determining word meaning.  </t>
  </si>
  <si>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</si>
  <si>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</si>
  <si>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</si>
  <si>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t xml:space="preserve">The program meets expectations for Fluency and received a score of 3 out of 4 points. Points were received in the areas of grade-appropriate connected texts, teacher-led modeling with oral reading by students and immediate feedback, and how to use assessment data. The program provides students the opportunity to practice reading chorally and with partners in grade level texts. Choral readings are led by the teacher who models appropriate reading fluency. Students then read aloud or partner read. Students receive feedback from their partners to help monitor their readings. A variety of fiction and nonfiction texts are used. The program did not receive a point in the following area: materials provided for students to practice fluency through a variety of activities. In Module 1, Unit 1, students practice fluency through a choral reading then a partner reading of the chapter 11 of Walk Two Moons, a fiction novel. However, no evidence was found in the program of other practice methods (e.g. reader’s theatre, speeches, etc.).   </t>
  </si>
  <si>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</si>
  <si>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t xml:space="preserve">There are multiple,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</si>
  <si>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</si>
  <si>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</si>
  <si>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</si>
  <si>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</si>
  <si>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rPr>
        <sz val="12"/>
        <color rgb="FF000000"/>
        <rFont val="Calibri"/>
      </rP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rPr>
      <t>comparing and contrasting text features</t>
    </r>
    <r>
      <rPr>
        <sz val="12"/>
        <color rgb="FF000000"/>
        <rFont val="Calibri"/>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</si>
  <si>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</si>
  <si>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t xml:space="preserve">The program meets expectations for Developing Comprehension and Background Knowledge and received a score of 10 out of 13 points. The Shared Reading portion of the literacy block offers opportunities for vocabulary instruction related to building background knowledge around the concept or theme of the module. Across the different instructional blocks, there are chances for students to continue to build their knowledge around the concepts. The ELA block incorporates grade appropriate texts for students to read, while the Shared Reading block incorporates more complex texts for student read-alouds. The program includes think-alouds and discussion questions to guide reading during the Shared Reading lessons. Students read a variety of texts that include both fictional and informational text genres. The texts include books, news articles, and informational texts that are structured around a topic, as evidenced in the overview of ELA lessons found in ELA Module 3. Points were not received in the following areas: cross-disciplinary texts, small group texts, and explicitly comparing and contrasting text features. Module is a science module, but texts are traditional texts of either information or nonfiction, and no evidence is found of cross-disciplinary texts such as speeches, scientific articles, charts or graphs, nor of texts with relatable experiences from everyday life like social media posts. No evidence was found of texts for small group instruction. The DI block has time for students to meet with the teacher, but texts are not provided beyond those for whole group instruction. ELA Module 1, Lesson 20 has lessons on text structures, which this program includes with text features; however, comparing and contrasting of text structures or text features is not found.  </t>
  </si>
  <si>
    <r>
      <t xml:space="preserve">There are multiple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</si>
  <si>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</si>
  <si>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</si>
  <si>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</si>
  <si>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</si>
  <si>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</si>
  <si>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</si>
  <si>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The program meets expectations for Writing and received a score of 9 out of 9 points. Students have opportunities to engage in a variety of writing across the different units. Additionally, the program closely ties the writing instruction to texts in the ELA block and includes a variety of writing genres and products. For example, in Module 1, Lesson 14, students act as journalists sending out a report to describe an earthquake, while in Module 1, Lesson 32, students write a ship log entry. To support student writing, students are provided graphic organizers and checklists that guide the writing process. For example, in Unit 1, Lesson 21, students take notes while conducting research on natural disasters and then use a graphic organizer to plan their writing based on their notes. Students are assessed in four types of writing; once per module in a culminating task. Each writing task has a genre-based rubric and a Grade 5 editing and revision rubric. There are suggestions for how to use anchor papers to guide evaluation and set future goals for students in the Teacher Manual.</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</si>
  <si>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</si>
  <si>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</si>
  <si>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family val="2"/>
      </rPr>
      <t xml:space="preserve">Phase II Standard: </t>
    </r>
    <r>
      <rPr>
        <sz val="12"/>
        <color rgb="FF000000"/>
        <rFont val="Calibri"/>
        <family val="2"/>
      </rPr>
      <t xml:space="preserve">Core instructional program must receive an overall grade-level rating of "Meets expectations" to be included in the Recommended Core Instructional Program Guide. 
</t>
    </r>
    <r>
      <rPr>
        <b/>
        <sz val="12"/>
        <color rgb="FF000000"/>
        <rFont val="Calibri"/>
        <family val="2"/>
      </rPr>
      <t xml:space="preserve">Meets Expectations K-2:
</t>
    </r>
    <r>
      <rPr>
        <sz val="12"/>
        <color rgb="FF000000"/>
        <rFont val="Calibri"/>
        <family val="2"/>
      </rPr>
      <t xml:space="preserve">   - Each section receives a rating of "Meets Expectations", including non-negotiable phonics and word study section. </t>
    </r>
    <r>
      <rPr>
        <b/>
        <sz val="12"/>
        <color rgb="FF000000"/>
        <rFont val="Calibri"/>
        <family val="2"/>
      </rPr>
      <t>No section</t>
    </r>
    <r>
      <rPr>
        <sz val="12"/>
        <color rgb="FF000000"/>
        <rFont val="Calibri"/>
        <family val="2"/>
      </rPr>
      <t xml:space="preserve"> receives a score of "Partially meets " or "Does not meet expectations." 
OR 
   - Non-negotiable Phonics and Word Study section receives a rating of "Meets Expectations." </t>
    </r>
    <r>
      <rPr>
        <b/>
        <sz val="12"/>
        <color rgb="FF000000"/>
        <rFont val="Calibri"/>
        <family val="2"/>
      </rPr>
      <t>Up to two sections</t>
    </r>
    <r>
      <rPr>
        <sz val="12"/>
        <color rgb="FF000000"/>
        <rFont val="Calibri"/>
        <family val="2"/>
      </rPr>
      <t xml:space="preserve"> receive a rating of "Partially meets expectations." </t>
    </r>
    <r>
      <rPr>
        <b/>
        <sz val="12"/>
        <color rgb="FF000000"/>
        <rFont val="Calibri"/>
        <family val="2"/>
      </rPr>
      <t xml:space="preserve">No section </t>
    </r>
    <r>
      <rPr>
        <sz val="12"/>
        <color rgb="FF000000"/>
        <rFont val="Calibri"/>
        <family val="2"/>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family val="2"/>
      </rPr>
      <t xml:space="preserve">Meets Expectations 3-5:
</t>
    </r>
    <r>
      <rPr>
        <sz val="12"/>
        <color rgb="FF000000"/>
        <rFont val="Calibri"/>
        <family val="2"/>
      </rPr>
      <t xml:space="preserve">   - Each section receives a rating of "Meets Expectations." </t>
    </r>
    <r>
      <rPr>
        <b/>
        <sz val="12"/>
        <color rgb="FF000000"/>
        <rFont val="Calibri"/>
        <family val="2"/>
      </rPr>
      <t xml:space="preserve">No section </t>
    </r>
    <r>
      <rPr>
        <sz val="12"/>
        <color rgb="FF000000"/>
        <rFont val="Calibri"/>
        <family val="2"/>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family val="2"/>
      </rPr>
      <t>Up to two sections</t>
    </r>
    <r>
      <rPr>
        <sz val="12"/>
        <color rgb="FF000000"/>
        <rFont val="Calibri"/>
        <family val="2"/>
      </rPr>
      <t xml:space="preserve"> receive a rating of "Partially Meets Expectations." No section receives a score of "Does Not Meet Expectations."                                                  
</t>
    </r>
    <r>
      <rPr>
        <b/>
        <sz val="12"/>
        <color rgb="FF000000"/>
        <rFont val="Calibri"/>
        <family val="2"/>
      </rPr>
      <t xml:space="preserve">Does Not Meet Expectations: Any section </t>
    </r>
    <r>
      <rPr>
        <sz val="12"/>
        <color rgb="FF000000"/>
        <rFont val="Calibri"/>
        <family val="2"/>
      </rPr>
      <t xml:space="preserve">receives a rating of "Does Not Meet Expectations" 
OR  
</t>
    </r>
    <r>
      <rPr>
        <b/>
        <sz val="12"/>
        <color rgb="FF000000"/>
        <rFont val="Calibri"/>
        <family val="2"/>
      </rPr>
      <t>More than two sections</t>
    </r>
    <r>
      <rPr>
        <sz val="12"/>
        <color rgb="FF000000"/>
        <rFont val="Calibri"/>
        <family val="2"/>
      </rPr>
      <t xml:space="preserve"> receive a rating of "Partially meets expectations."
</t>
    </r>
  </si>
  <si>
    <t>Fourth Grade</t>
  </si>
  <si>
    <t>Section</t>
  </si>
  <si>
    <t>Score</t>
  </si>
  <si>
    <t>Total Available</t>
  </si>
  <si>
    <t>Criteria</t>
  </si>
  <si>
    <t>Section Rating</t>
  </si>
  <si>
    <t>1: Foundational Reading Skills</t>
  </si>
  <si>
    <t>out of 7 points</t>
  </si>
  <si>
    <t>5 - 7 points = Meets Expectations</t>
  </si>
  <si>
    <t>3 - 4 points = Partially Meets Expectations</t>
  </si>
  <si>
    <t>0 - 2 points = Does Not Meet Expectations</t>
  </si>
  <si>
    <t xml:space="preserve">2: Vocabulary </t>
  </si>
  <si>
    <t>out of 10 points</t>
  </si>
  <si>
    <t>8 - 10 points = Meets Expectations</t>
  </si>
  <si>
    <t>6 - 7 points = Partially Meets Expectations</t>
  </si>
  <si>
    <t>0 - 5 points = Does Not Meet Expectations</t>
  </si>
  <si>
    <t>3: Fluency</t>
  </si>
  <si>
    <t xml:space="preserve">out of 4 points </t>
  </si>
  <si>
    <t>3 - 4 points = Meets Expectations</t>
  </si>
  <si>
    <t>1 - 2 points = Partially Meets Expectations</t>
  </si>
  <si>
    <t>0 points = Does Not Meet Expectations</t>
  </si>
  <si>
    <t>4: Developing Comprehension and Background Knowledge</t>
  </si>
  <si>
    <t>out of 13 points</t>
  </si>
  <si>
    <t>11 - 13 points = Meets Expectations</t>
  </si>
  <si>
    <t>8 - 10 points = Partially Meets Expectations</t>
  </si>
  <si>
    <t>0 - 7 points = Does Not Meet Expectations</t>
  </si>
  <si>
    <t>5: Writing</t>
  </si>
  <si>
    <t xml:space="preserve">out of 9 points </t>
  </si>
  <si>
    <t>8 - 9 points = Meets Expectations</t>
  </si>
  <si>
    <t>Overall Grade Level Rating</t>
  </si>
  <si>
    <t>Fifth Grade</t>
  </si>
  <si>
    <t>Core Instructional Program Final Summary Phase II</t>
  </si>
  <si>
    <t>Grade</t>
  </si>
  <si>
    <t>Rating</t>
  </si>
  <si>
    <t>Overall</t>
  </si>
  <si>
    <t>Recommended for grades: 4th &amp; 5th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</si>
</sst>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sz val="11"/>
      <color theme="1"/>
      <name val="Calibri"/>
      <family val="2"/>
    </font>
    <font>
      <i/>
      <sz val="12"/>
      <color rgb="FF000000"/>
      <name val="Calibri"/>
      <family val="2"/>
    </font>
    <font>
      <sz val="11"/>
      <name val="Calibri"/>
      <family val="2"/>
    </font>
    <font>
      <b/>
      <sz val="14"/>
      <color theme="0"/>
      <name val="Calibri"/>
      <family val="2"/>
    </font>
    <font>
      <b/>
      <sz val="12"/>
      <color theme="0"/>
      <name val="Calibri"/>
      <family val="2"/>
    </font>
    <font>
      <sz val="11"/>
      <color theme="0"/>
      <name val="Calibri"/>
      <family val="2"/>
    </font>
    <font>
      <sz val="12"/>
      <color rgb="FF000000"/>
      <name val="Calibri"/>
    </font>
    <font>
      <b/>
      <sz val="12"/>
      <color rgb="FF000000"/>
      <name val="Calibri"/>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336B87"/>
        <bgColor rgb="FFD9D9D9"/>
      </patternFill>
    </fill>
    <fill>
      <patternFill patternType="solid">
        <fgColor rgb="FFFFFFFF"/>
        <bgColor rgb="FF000000"/>
      </patternFill>
    </fill>
    <fill>
      <patternFill patternType="solid">
        <fgColor theme="0"/>
        <bgColor indexed="64"/>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thin">
        <color rgb="FF000000"/>
      </left>
      <right style="thin">
        <color rgb="FF000000"/>
      </right>
      <top/>
      <bottom style="medium">
        <color rgb="FF000000"/>
      </bottom>
      <diagonal/>
    </border>
    <border>
      <left/>
      <right style="thin">
        <color rgb="FF000000"/>
      </right>
      <top style="medium">
        <color rgb="FF000000"/>
      </top>
      <bottom/>
      <diagonal/>
    </border>
  </borders>
  <cellStyleXfs count="2">
    <xf numFmtId="0" fontId="0" fillId="0" borderId="0"/>
    <xf numFmtId="0" fontId="1" fillId="0" borderId="0"/>
  </cellStyleXfs>
  <cellXfs count="99">
    <xf numFmtId="0" fontId="0" fillId="0" borderId="0" xfId="0"/>
    <xf numFmtId="0" fontId="10" fillId="0" borderId="0" xfId="1" applyFont="1" applyAlignment="1">
      <alignment wrapText="1"/>
    </xf>
    <xf numFmtId="0" fontId="10" fillId="0" borderId="0" xfId="1" applyFont="1" applyAlignment="1">
      <alignment horizontal="center" vertical="center" wrapText="1"/>
    </xf>
    <xf numFmtId="0" fontId="10" fillId="0" borderId="0" xfId="0" applyFont="1"/>
    <xf numFmtId="0" fontId="14" fillId="4" borderId="2" xfId="1" applyFont="1" applyFill="1" applyBorder="1" applyAlignment="1">
      <alignment horizontal="center" vertical="center" wrapText="1"/>
    </xf>
    <xf numFmtId="0" fontId="14" fillId="6" borderId="5" xfId="0" applyFont="1" applyFill="1" applyBorder="1" applyAlignment="1">
      <alignment vertical="center" wrapText="1"/>
    </xf>
    <xf numFmtId="0" fontId="2" fillId="0" borderId="0" xfId="1" applyFont="1" applyAlignment="1">
      <alignment wrapText="1"/>
    </xf>
    <xf numFmtId="0" fontId="2" fillId="0" borderId="0" xfId="1" applyFont="1" applyAlignment="1">
      <alignment horizontal="center" vertical="center" wrapText="1"/>
    </xf>
    <xf numFmtId="0" fontId="8" fillId="0" borderId="2" xfId="1" applyFont="1" applyBorder="1" applyAlignment="1">
      <alignment horizontal="center" vertical="center" wrapText="1"/>
    </xf>
    <xf numFmtId="0" fontId="8" fillId="2" borderId="2" xfId="1" applyFont="1" applyFill="1" applyBorder="1" applyAlignment="1">
      <alignment horizontal="center" vertical="center" wrapText="1"/>
    </xf>
    <xf numFmtId="2" fontId="8" fillId="0" borderId="2" xfId="1" applyNumberFormat="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horizontal="center" vertical="center" wrapText="1"/>
    </xf>
    <xf numFmtId="0" fontId="9" fillId="6" borderId="6" xfId="0" applyFont="1" applyFill="1" applyBorder="1" applyAlignment="1">
      <alignment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 xfId="0" applyFont="1" applyBorder="1" applyAlignment="1">
      <alignment vertical="center" wrapText="1"/>
    </xf>
    <xf numFmtId="0" fontId="9" fillId="0" borderId="13" xfId="0" applyFont="1" applyBorder="1" applyAlignment="1">
      <alignment horizontal="right" vertical="center" wrapText="1"/>
    </xf>
    <xf numFmtId="0" fontId="9" fillId="0" borderId="7"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3" fillId="0" borderId="0" xfId="0" applyFont="1" applyAlignment="1">
      <alignment vertical="center"/>
    </xf>
    <xf numFmtId="0" fontId="9" fillId="0" borderId="17" xfId="0" applyFont="1" applyBorder="1" applyAlignment="1">
      <alignment horizontal="center" vertical="center" wrapText="1"/>
    </xf>
    <xf numFmtId="0" fontId="14" fillId="3" borderId="7"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 fillId="0" borderId="23" xfId="0" applyFont="1" applyBorder="1" applyAlignment="1">
      <alignment vertical="center" wrapText="1"/>
    </xf>
    <xf numFmtId="0" fontId="9" fillId="0" borderId="9" xfId="0" applyFont="1" applyBorder="1" applyAlignment="1">
      <alignment horizontal="center" vertical="center" wrapText="1"/>
    </xf>
    <xf numFmtId="0" fontId="2" fillId="0" borderId="0" xfId="0" applyFont="1"/>
    <xf numFmtId="0" fontId="4" fillId="0" borderId="18" xfId="0" applyFont="1" applyFill="1" applyBorder="1" applyAlignment="1">
      <alignment horizontal="left" vertical="center" wrapText="1"/>
    </xf>
    <xf numFmtId="0" fontId="8" fillId="2" borderId="3" xfId="1" applyFont="1" applyFill="1" applyBorder="1" applyAlignment="1">
      <alignment horizontal="center" vertical="center" wrapText="1"/>
    </xf>
    <xf numFmtId="0" fontId="4" fillId="0" borderId="13" xfId="0" applyFont="1" applyBorder="1" applyAlignment="1">
      <alignment vertical="top" wrapText="1"/>
    </xf>
    <xf numFmtId="0" fontId="3" fillId="0" borderId="16" xfId="0" applyFont="1" applyFill="1" applyBorder="1" applyAlignment="1">
      <alignment horizontal="center" vertical="center" wrapText="1"/>
    </xf>
    <xf numFmtId="0" fontId="2" fillId="0" borderId="2" xfId="1" applyFont="1" applyBorder="1" applyAlignment="1">
      <alignment horizontal="center" vertical="center" wrapText="1"/>
    </xf>
    <xf numFmtId="0" fontId="14" fillId="4" borderId="2" xfId="1" applyFont="1" applyFill="1" applyBorder="1" applyAlignment="1">
      <alignment horizontal="center" vertical="top" wrapText="1"/>
    </xf>
    <xf numFmtId="0" fontId="4" fillId="0" borderId="2" xfId="0" applyFont="1" applyBorder="1" applyAlignment="1">
      <alignment vertical="top" wrapText="1"/>
    </xf>
    <xf numFmtId="0" fontId="4" fillId="0" borderId="11" xfId="0" applyFont="1" applyBorder="1" applyAlignment="1">
      <alignment vertical="top" wrapText="1"/>
    </xf>
    <xf numFmtId="0" fontId="6" fillId="0" borderId="3" xfId="1" applyFont="1" applyBorder="1" applyAlignment="1">
      <alignment horizontal="right" vertical="top" wrapText="1"/>
    </xf>
    <xf numFmtId="0" fontId="9" fillId="0" borderId="11" xfId="0" applyFont="1" applyBorder="1" applyAlignment="1">
      <alignment vertical="top" wrapText="1"/>
    </xf>
    <xf numFmtId="0" fontId="4" fillId="7" borderId="3" xfId="0" applyFont="1" applyFill="1" applyBorder="1" applyAlignment="1">
      <alignment vertical="top" wrapText="1"/>
    </xf>
    <xf numFmtId="0" fontId="4" fillId="7" borderId="13" xfId="0" applyFont="1" applyFill="1" applyBorder="1" applyAlignment="1">
      <alignment vertical="top" wrapText="1"/>
    </xf>
    <xf numFmtId="0" fontId="2" fillId="0" borderId="0" xfId="1" applyFont="1" applyAlignment="1">
      <alignment vertical="top" wrapText="1"/>
    </xf>
    <xf numFmtId="0" fontId="10" fillId="0" borderId="0" xfId="1" applyFont="1" applyAlignment="1">
      <alignment vertical="top" wrapText="1"/>
    </xf>
    <xf numFmtId="0" fontId="16" fillId="0" borderId="11" xfId="0" applyFont="1" applyBorder="1" applyAlignment="1">
      <alignment vertical="top" wrapText="1"/>
    </xf>
    <xf numFmtId="0" fontId="4" fillId="7" borderId="2" xfId="0" applyFont="1" applyFill="1" applyBorder="1" applyAlignment="1">
      <alignment horizontal="center" vertical="center"/>
    </xf>
    <xf numFmtId="0" fontId="4" fillId="7" borderId="11" xfId="0" applyFont="1" applyFill="1" applyBorder="1" applyAlignment="1">
      <alignment horizontal="center" vertical="center"/>
    </xf>
    <xf numFmtId="0" fontId="4" fillId="0" borderId="11" xfId="0" applyFont="1" applyBorder="1" applyAlignment="1">
      <alignment horizontal="center" vertical="center"/>
    </xf>
    <xf numFmtId="0" fontId="4" fillId="7" borderId="2" xfId="0" applyFont="1" applyFill="1" applyBorder="1" applyAlignment="1">
      <alignment vertical="top" wrapText="1"/>
    </xf>
    <xf numFmtId="0" fontId="4" fillId="7" borderId="11" xfId="0" applyFont="1" applyFill="1" applyBorder="1" applyAlignment="1">
      <alignment vertical="top" wrapText="1"/>
    </xf>
    <xf numFmtId="0" fontId="2" fillId="0" borderId="16" xfId="1" applyFont="1" applyBorder="1" applyAlignment="1">
      <alignment horizontal="center" vertical="center" wrapText="1"/>
    </xf>
    <xf numFmtId="0" fontId="10" fillId="0" borderId="16" xfId="1" applyFont="1" applyBorder="1" applyAlignment="1">
      <alignment horizontal="center" vertical="center" wrapText="1"/>
    </xf>
    <xf numFmtId="0" fontId="9" fillId="6" borderId="24" xfId="0" applyFont="1" applyFill="1" applyBorder="1" applyAlignment="1">
      <alignment vertical="center" wrapText="1"/>
    </xf>
    <xf numFmtId="0" fontId="4" fillId="0" borderId="9" xfId="0" applyFont="1" applyBorder="1" applyAlignment="1">
      <alignment vertical="center" wrapText="1"/>
    </xf>
    <xf numFmtId="0" fontId="9" fillId="0" borderId="11" xfId="0" applyFont="1" applyBorder="1" applyAlignment="1">
      <alignment horizontal="center" vertical="center" wrapText="1"/>
    </xf>
    <xf numFmtId="0" fontId="2" fillId="0" borderId="16" xfId="0" applyFont="1" applyBorder="1"/>
    <xf numFmtId="0" fontId="10" fillId="0" borderId="16" xfId="0" applyFont="1" applyBorder="1"/>
    <xf numFmtId="0" fontId="3" fillId="0" borderId="16" xfId="0" applyFont="1" applyBorder="1" applyAlignment="1">
      <alignment vertical="center"/>
    </xf>
    <xf numFmtId="0" fontId="4" fillId="0" borderId="0" xfId="1" applyFont="1" applyBorder="1" applyAlignment="1">
      <alignment horizontal="left" vertical="center" wrapText="1"/>
    </xf>
    <xf numFmtId="0" fontId="4" fillId="0" borderId="16" xfId="1" applyFont="1" applyBorder="1" applyAlignment="1">
      <alignment horizontal="left" vertical="center" wrapText="1"/>
    </xf>
    <xf numFmtId="0" fontId="6" fillId="0" borderId="0" xfId="1" applyFont="1" applyBorder="1" applyAlignment="1">
      <alignment horizontal="left" vertical="top" wrapText="1"/>
    </xf>
    <xf numFmtId="0" fontId="6" fillId="0" borderId="16" xfId="1" applyFont="1" applyBorder="1" applyAlignment="1">
      <alignment horizontal="left" vertical="top" wrapText="1"/>
    </xf>
    <xf numFmtId="0" fontId="4" fillId="0" borderId="0" xfId="1" applyFont="1" applyBorder="1" applyAlignment="1">
      <alignment horizontal="left" wrapText="1"/>
    </xf>
    <xf numFmtId="0" fontId="8" fillId="0" borderId="0" xfId="1" applyFont="1" applyBorder="1" applyAlignment="1">
      <alignment horizontal="left" wrapText="1"/>
    </xf>
    <xf numFmtId="0" fontId="8" fillId="0" borderId="16" xfId="1" applyFont="1" applyBorder="1" applyAlignment="1">
      <alignment horizontal="left" wrapText="1"/>
    </xf>
    <xf numFmtId="0" fontId="3" fillId="0" borderId="0" xfId="0" applyFont="1" applyFill="1" applyBorder="1" applyAlignment="1">
      <alignment horizontal="right" wrapText="1"/>
    </xf>
    <xf numFmtId="0" fontId="13" fillId="3" borderId="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3" fillId="8" borderId="0" xfId="0" applyFont="1" applyFill="1" applyBorder="1" applyAlignment="1">
      <alignment wrapText="1"/>
    </xf>
    <xf numFmtId="0" fontId="3" fillId="8" borderId="16" xfId="0" applyFont="1" applyFill="1" applyBorder="1" applyAlignment="1">
      <alignment wrapText="1"/>
    </xf>
    <xf numFmtId="0" fontId="3" fillId="0" borderId="0" xfId="0" applyFont="1" applyBorder="1" applyAlignment="1">
      <alignment wrapText="1"/>
    </xf>
    <xf numFmtId="0" fontId="3" fillId="0" borderId="16" xfId="0" applyFont="1" applyBorder="1" applyAlignment="1">
      <alignment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4" fillId="0" borderId="22" xfId="0" applyFont="1" applyBorder="1" applyAlignment="1">
      <alignment vertical="center" wrapText="1"/>
    </xf>
    <xf numFmtId="0" fontId="12" fillId="0" borderId="20" xfId="0" applyFont="1" applyBorder="1" applyAlignment="1"/>
    <xf numFmtId="0" fontId="12" fillId="0" borderId="21" xfId="0" applyFont="1" applyBorder="1" applyAlignment="1"/>
    <xf numFmtId="0" fontId="9" fillId="0" borderId="15" xfId="0" applyFont="1" applyBorder="1" applyAlignment="1">
      <alignment horizontal="center" vertical="center" wrapText="1"/>
    </xf>
    <xf numFmtId="0" fontId="12" fillId="0" borderId="16" xfId="0" applyFont="1" applyBorder="1" applyAlignment="1"/>
    <xf numFmtId="0" fontId="12" fillId="0" borderId="13" xfId="0" applyFont="1" applyBorder="1" applyAlignment="1"/>
    <xf numFmtId="0" fontId="4" fillId="0" borderId="9" xfId="0" applyFont="1" applyBorder="1" applyAlignment="1">
      <alignment horizontal="center" vertical="center" wrapText="1"/>
    </xf>
    <xf numFmtId="0" fontId="12" fillId="0" borderId="10" xfId="0" applyFont="1" applyBorder="1" applyAlignment="1"/>
    <xf numFmtId="0" fontId="12" fillId="0" borderId="11" xfId="0" applyFont="1" applyBorder="1" applyAlignment="1"/>
    <xf numFmtId="0" fontId="4" fillId="0" borderId="9"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horizontal="center" vertical="center" wrapText="1"/>
    </xf>
    <xf numFmtId="0" fontId="2" fillId="0" borderId="0" xfId="0" applyFont="1" applyAlignment="1"/>
    <xf numFmtId="0" fontId="12" fillId="0" borderId="1" xfId="0" applyFont="1" applyBorder="1" applyAlignment="1"/>
    <xf numFmtId="0" fontId="13" fillId="5" borderId="0"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6" xfId="0" applyFont="1" applyFill="1" applyBorder="1" applyAlignment="1">
      <alignment horizontal="center" vertical="center"/>
    </xf>
    <xf numFmtId="0" fontId="4" fillId="0" borderId="0" xfId="0" applyFont="1" applyBorder="1" applyAlignment="1">
      <alignment vertical="center" wrapText="1"/>
    </xf>
    <xf numFmtId="0" fontId="2" fillId="0" borderId="0" xfId="0" applyFont="1" applyBorder="1" applyAlignment="1"/>
    <xf numFmtId="0" fontId="2" fillId="0" borderId="16" xfId="0" applyFont="1" applyBorder="1" applyAlignment="1"/>
    <xf numFmtId="0" fontId="4"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16" xfId="0" applyFont="1" applyBorder="1" applyAlignment="1" applyProtection="1">
      <alignment vertical="top"/>
      <protection locked="0"/>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03"/>
  <sheetViews>
    <sheetView showGridLines="0" topLeftCell="A65" zoomScale="80" zoomScaleNormal="80" workbookViewId="0">
      <selection activeCell="B43" sqref="B43"/>
    </sheetView>
  </sheetViews>
  <sheetFormatPr defaultColWidth="0" defaultRowHeight="15" customHeight="1" zeroHeight="1"/>
  <cols>
    <col min="1" max="1" width="14.42578125" style="1" customWidth="1"/>
    <col min="2" max="2" width="100.28515625" style="45" customWidth="1"/>
    <col min="3" max="3" width="22.28515625" style="2" bestFit="1" customWidth="1"/>
    <col min="4" max="21" width="8.7109375" style="1" hidden="1" customWidth="1"/>
    <col min="22" max="16384" width="0" style="1" hidden="1"/>
  </cols>
  <sheetData>
    <row r="1" spans="1:26" ht="51" customHeight="1">
      <c r="A1" s="68" t="s">
        <v>0</v>
      </c>
      <c r="B1" s="68"/>
      <c r="C1" s="69"/>
      <c r="D1" s="6"/>
      <c r="E1" s="6"/>
      <c r="F1" s="6"/>
      <c r="G1" s="6"/>
      <c r="H1" s="6"/>
      <c r="I1" s="6"/>
      <c r="J1" s="6"/>
      <c r="K1" s="6"/>
      <c r="L1" s="6"/>
      <c r="M1" s="6"/>
      <c r="N1" s="6"/>
      <c r="O1" s="6"/>
      <c r="P1" s="6"/>
      <c r="Q1" s="6"/>
      <c r="R1" s="6"/>
      <c r="S1" s="6"/>
      <c r="T1" s="6"/>
      <c r="U1" s="6"/>
      <c r="V1" s="6"/>
      <c r="W1" s="6"/>
      <c r="X1" s="6"/>
      <c r="Y1" s="6"/>
      <c r="Z1" s="6"/>
    </row>
    <row r="2" spans="1:26" ht="19.149999999999999" customHeight="1">
      <c r="A2" s="70" t="s">
        <v>1</v>
      </c>
      <c r="B2" s="70"/>
      <c r="C2" s="71"/>
      <c r="D2" s="6"/>
      <c r="E2" s="6"/>
      <c r="F2" s="6"/>
      <c r="G2" s="6"/>
      <c r="H2" s="6"/>
      <c r="I2" s="6"/>
      <c r="J2" s="6"/>
      <c r="K2" s="6"/>
      <c r="L2" s="6"/>
      <c r="M2" s="6"/>
      <c r="N2" s="6"/>
      <c r="O2" s="6"/>
      <c r="P2" s="6"/>
      <c r="Q2" s="6"/>
      <c r="R2" s="6"/>
      <c r="S2" s="6"/>
      <c r="T2" s="6"/>
      <c r="U2" s="6"/>
      <c r="V2" s="6"/>
      <c r="W2" s="6"/>
      <c r="X2" s="6"/>
      <c r="Y2" s="6"/>
      <c r="Z2" s="6"/>
    </row>
    <row r="3" spans="1:26" ht="19.149999999999999" customHeight="1">
      <c r="A3" s="70" t="s">
        <v>2</v>
      </c>
      <c r="B3" s="70"/>
      <c r="C3" s="71"/>
      <c r="D3" s="6"/>
      <c r="E3" s="6"/>
      <c r="F3" s="6"/>
      <c r="G3" s="6"/>
      <c r="H3" s="6"/>
      <c r="I3" s="6"/>
      <c r="J3" s="6"/>
      <c r="K3" s="6"/>
      <c r="L3" s="6"/>
      <c r="M3" s="6"/>
      <c r="N3" s="6"/>
      <c r="O3" s="6"/>
      <c r="P3" s="6"/>
      <c r="Q3" s="6"/>
      <c r="R3" s="6"/>
      <c r="S3" s="6"/>
      <c r="T3" s="6"/>
      <c r="U3" s="6"/>
      <c r="V3" s="6"/>
      <c r="W3" s="6"/>
      <c r="X3" s="6"/>
      <c r="Y3" s="6"/>
      <c r="Z3" s="6"/>
    </row>
    <row r="4" spans="1:26" ht="19.899999999999999" customHeight="1">
      <c r="A4" s="70" t="s">
        <v>3</v>
      </c>
      <c r="B4" s="70"/>
      <c r="C4" s="71"/>
      <c r="D4" s="6"/>
      <c r="E4" s="6"/>
      <c r="F4" s="6"/>
      <c r="G4" s="6"/>
      <c r="H4" s="6"/>
      <c r="I4" s="6"/>
      <c r="J4" s="6"/>
      <c r="K4" s="6"/>
      <c r="L4" s="6"/>
      <c r="M4" s="6"/>
      <c r="N4" s="6"/>
      <c r="O4" s="6"/>
      <c r="P4" s="6"/>
      <c r="Q4" s="6"/>
      <c r="R4" s="6"/>
      <c r="S4" s="6"/>
      <c r="T4" s="6"/>
      <c r="U4" s="6"/>
      <c r="V4" s="6"/>
      <c r="W4" s="6"/>
      <c r="X4" s="6"/>
      <c r="Y4" s="6"/>
      <c r="Z4" s="6"/>
    </row>
    <row r="5" spans="1:26" ht="19.149999999999999" customHeight="1">
      <c r="A5" s="70" t="s">
        <v>4</v>
      </c>
      <c r="B5" s="70"/>
      <c r="C5" s="71"/>
      <c r="D5" s="6"/>
      <c r="E5" s="6"/>
      <c r="F5" s="6"/>
      <c r="G5" s="6"/>
      <c r="H5" s="6"/>
      <c r="I5" s="6"/>
      <c r="J5" s="6"/>
      <c r="K5" s="6"/>
      <c r="L5" s="6"/>
      <c r="M5" s="6"/>
      <c r="N5" s="6"/>
      <c r="O5" s="6"/>
      <c r="P5" s="6"/>
      <c r="Q5" s="6"/>
      <c r="R5" s="6"/>
      <c r="S5" s="6"/>
      <c r="T5" s="6"/>
      <c r="U5" s="6"/>
      <c r="V5" s="6"/>
      <c r="W5" s="6"/>
      <c r="X5" s="6"/>
      <c r="Y5" s="6"/>
      <c r="Z5" s="6"/>
    </row>
    <row r="6" spans="1:26" ht="18.75" customHeight="1">
      <c r="A6" s="72" t="s">
        <v>5</v>
      </c>
      <c r="B6" s="72"/>
      <c r="C6" s="73"/>
      <c r="D6" s="6"/>
      <c r="E6" s="6"/>
      <c r="F6" s="6"/>
      <c r="G6" s="6"/>
      <c r="H6" s="6"/>
      <c r="I6" s="6"/>
      <c r="J6" s="6"/>
      <c r="K6" s="6"/>
      <c r="L6" s="6"/>
      <c r="M6" s="6"/>
      <c r="N6" s="6"/>
      <c r="O6" s="6"/>
      <c r="P6" s="6"/>
      <c r="Q6" s="6"/>
      <c r="R6" s="6"/>
      <c r="S6" s="6"/>
      <c r="T6" s="6"/>
      <c r="U6" s="6"/>
      <c r="V6" s="6"/>
      <c r="W6" s="6"/>
      <c r="X6" s="6"/>
      <c r="Y6" s="6"/>
      <c r="Z6" s="6"/>
    </row>
    <row r="7" spans="1:26" ht="19.149999999999999" customHeight="1">
      <c r="A7" s="67" t="s">
        <v>6</v>
      </c>
      <c r="B7" s="67"/>
      <c r="C7" s="35" t="s">
        <v>7</v>
      </c>
      <c r="D7" s="6"/>
      <c r="E7" s="6"/>
      <c r="F7" s="6"/>
      <c r="G7" s="6"/>
      <c r="H7" s="6"/>
      <c r="I7" s="6"/>
      <c r="J7" s="6"/>
      <c r="K7" s="6"/>
      <c r="L7" s="6"/>
      <c r="M7" s="6"/>
      <c r="N7" s="6"/>
      <c r="O7" s="6"/>
      <c r="P7" s="6"/>
      <c r="Q7" s="6"/>
      <c r="R7" s="6"/>
      <c r="S7" s="6"/>
      <c r="T7" s="6"/>
      <c r="U7" s="6"/>
      <c r="V7" s="6"/>
      <c r="W7" s="6"/>
      <c r="X7" s="6"/>
      <c r="Y7" s="6"/>
      <c r="Z7" s="6"/>
    </row>
    <row r="8" spans="1:26" ht="19.149999999999999" customHeight="1">
      <c r="A8" s="68" t="s">
        <v>8</v>
      </c>
      <c r="B8" s="68"/>
      <c r="C8" s="69"/>
      <c r="D8" s="6"/>
      <c r="E8" s="6"/>
      <c r="F8" s="6"/>
      <c r="G8" s="6"/>
      <c r="H8" s="6"/>
      <c r="I8" s="6"/>
      <c r="J8" s="6"/>
      <c r="K8" s="6"/>
      <c r="L8" s="6"/>
      <c r="M8" s="6"/>
      <c r="N8" s="6"/>
      <c r="O8" s="6"/>
      <c r="P8" s="6"/>
      <c r="Q8" s="6"/>
      <c r="R8" s="6"/>
      <c r="S8" s="6"/>
      <c r="T8" s="6"/>
      <c r="U8" s="6"/>
      <c r="V8" s="6"/>
      <c r="W8" s="6"/>
      <c r="X8" s="6"/>
      <c r="Y8" s="6"/>
      <c r="Z8" s="6"/>
    </row>
    <row r="9" spans="1:26" ht="72.75" customHeight="1">
      <c r="A9" s="60" t="s">
        <v>9</v>
      </c>
      <c r="B9" s="60"/>
      <c r="C9" s="61"/>
      <c r="D9" s="6"/>
      <c r="E9" s="6"/>
      <c r="F9" s="6"/>
      <c r="G9" s="6"/>
      <c r="H9" s="6"/>
      <c r="I9" s="6"/>
      <c r="J9" s="6"/>
      <c r="K9" s="6"/>
      <c r="L9" s="6"/>
      <c r="M9" s="6"/>
      <c r="N9" s="6"/>
      <c r="O9" s="6"/>
      <c r="P9" s="6"/>
      <c r="Q9" s="6"/>
      <c r="R9" s="6"/>
      <c r="S9" s="6"/>
      <c r="T9" s="6"/>
      <c r="U9" s="6"/>
      <c r="V9" s="6"/>
      <c r="W9" s="6"/>
      <c r="X9" s="6"/>
      <c r="Y9" s="6"/>
      <c r="Z9" s="6"/>
    </row>
    <row r="10" spans="1:26" ht="53.25" customHeight="1">
      <c r="A10" s="62" t="s">
        <v>10</v>
      </c>
      <c r="B10" s="62"/>
      <c r="C10" s="63"/>
      <c r="D10" s="6"/>
      <c r="E10" s="6"/>
      <c r="F10" s="6"/>
      <c r="G10" s="6"/>
      <c r="H10" s="6"/>
      <c r="I10" s="6"/>
      <c r="J10" s="6"/>
      <c r="K10" s="6"/>
      <c r="L10" s="6"/>
      <c r="M10" s="6"/>
      <c r="N10" s="6"/>
      <c r="O10" s="6"/>
      <c r="P10" s="6"/>
      <c r="Q10" s="6"/>
      <c r="R10" s="6"/>
      <c r="S10" s="6"/>
      <c r="T10" s="6"/>
      <c r="U10" s="6"/>
      <c r="V10" s="6"/>
      <c r="W10" s="6"/>
      <c r="X10" s="6"/>
      <c r="Y10" s="6"/>
      <c r="Z10" s="6"/>
    </row>
    <row r="11" spans="1:26" ht="36" customHeight="1">
      <c r="A11" s="60" t="s">
        <v>11</v>
      </c>
      <c r="B11" s="60"/>
      <c r="C11" s="61"/>
      <c r="D11" s="6"/>
      <c r="E11" s="6"/>
      <c r="F11" s="6"/>
      <c r="G11" s="6"/>
      <c r="H11" s="6"/>
      <c r="I11" s="6"/>
      <c r="J11" s="6"/>
      <c r="K11" s="6"/>
      <c r="L11" s="6"/>
      <c r="M11" s="6"/>
      <c r="N11" s="6"/>
      <c r="O11" s="6"/>
      <c r="P11" s="6"/>
      <c r="Q11" s="6"/>
      <c r="R11" s="6"/>
      <c r="S11" s="6"/>
      <c r="T11" s="6"/>
      <c r="U11" s="6"/>
      <c r="V11" s="6"/>
      <c r="W11" s="6"/>
      <c r="X11" s="6"/>
      <c r="Y11" s="6"/>
      <c r="Z11" s="6"/>
    </row>
    <row r="12" spans="1:26" ht="30.75" customHeight="1">
      <c r="A12" s="64" t="s">
        <v>12</v>
      </c>
      <c r="B12" s="65"/>
      <c r="C12" s="66"/>
      <c r="D12" s="6"/>
      <c r="E12" s="6"/>
      <c r="F12" s="6"/>
      <c r="G12" s="6"/>
      <c r="H12" s="6"/>
      <c r="I12" s="6"/>
      <c r="J12" s="6"/>
      <c r="K12" s="6"/>
      <c r="L12" s="6"/>
      <c r="M12" s="6"/>
      <c r="N12" s="6"/>
      <c r="O12" s="6"/>
      <c r="P12" s="6"/>
      <c r="Q12" s="6"/>
      <c r="R12" s="6"/>
      <c r="S12" s="6"/>
      <c r="T12" s="6"/>
      <c r="U12" s="6"/>
      <c r="V12" s="6"/>
      <c r="W12" s="6"/>
      <c r="X12" s="6"/>
      <c r="Y12" s="6"/>
      <c r="Z12" s="6"/>
    </row>
    <row r="13" spans="1:26" ht="15" customHeight="1">
      <c r="A13" s="4" t="s">
        <v>13</v>
      </c>
      <c r="B13" s="37" t="s">
        <v>14</v>
      </c>
      <c r="C13" s="4" t="s">
        <v>15</v>
      </c>
      <c r="D13" s="6"/>
      <c r="E13" s="6"/>
      <c r="F13" s="6"/>
      <c r="G13" s="6"/>
      <c r="H13" s="6"/>
      <c r="I13" s="6"/>
      <c r="J13" s="6"/>
      <c r="K13" s="6"/>
      <c r="L13" s="6"/>
      <c r="M13" s="6"/>
      <c r="N13" s="6"/>
      <c r="O13" s="6"/>
      <c r="P13" s="6"/>
      <c r="Q13" s="6"/>
      <c r="R13" s="6"/>
      <c r="S13" s="6"/>
      <c r="T13" s="6"/>
      <c r="U13" s="6"/>
      <c r="V13" s="6"/>
      <c r="W13" s="6"/>
      <c r="X13" s="6"/>
      <c r="Y13" s="6"/>
      <c r="Z13" s="6"/>
    </row>
    <row r="14" spans="1:26" ht="64.5" customHeight="1">
      <c r="A14" s="8">
        <v>1.1000000000000001</v>
      </c>
      <c r="B14" s="38" t="s">
        <v>16</v>
      </c>
      <c r="C14" s="9" t="s">
        <v>17</v>
      </c>
      <c r="D14" s="6"/>
      <c r="E14" s="6"/>
      <c r="F14" s="6"/>
      <c r="G14" s="6"/>
      <c r="H14" s="6"/>
      <c r="I14" s="6"/>
      <c r="J14" s="6"/>
      <c r="K14" s="6"/>
      <c r="L14" s="6"/>
      <c r="M14" s="6"/>
      <c r="N14" s="6"/>
      <c r="O14" s="6"/>
      <c r="P14" s="6"/>
      <c r="Q14" s="6"/>
      <c r="R14" s="6"/>
      <c r="S14" s="6"/>
      <c r="T14" s="6"/>
      <c r="U14" s="6"/>
      <c r="V14" s="6"/>
      <c r="W14" s="6"/>
      <c r="X14" s="6"/>
      <c r="Y14" s="6"/>
      <c r="Z14" s="6"/>
    </row>
    <row r="15" spans="1:26" ht="68.25" customHeight="1">
      <c r="A15" s="8">
        <v>1.2</v>
      </c>
      <c r="B15" s="39" t="s">
        <v>18</v>
      </c>
      <c r="C15" s="9" t="s">
        <v>17</v>
      </c>
      <c r="D15" s="6"/>
      <c r="E15" s="6"/>
      <c r="F15" s="6"/>
      <c r="G15" s="6"/>
      <c r="H15" s="6"/>
      <c r="I15" s="6"/>
      <c r="J15" s="6"/>
      <c r="K15" s="6"/>
      <c r="L15" s="6"/>
      <c r="M15" s="6"/>
      <c r="N15" s="6"/>
      <c r="O15" s="6"/>
      <c r="P15" s="6"/>
      <c r="Q15" s="6"/>
      <c r="R15" s="6"/>
      <c r="S15" s="6"/>
      <c r="T15" s="6"/>
      <c r="U15" s="6"/>
      <c r="V15" s="6"/>
      <c r="W15" s="6"/>
      <c r="X15" s="6"/>
      <c r="Y15" s="6"/>
      <c r="Z15" s="6"/>
    </row>
    <row r="16" spans="1:26" ht="51" customHeight="1">
      <c r="A16" s="8">
        <v>1.3</v>
      </c>
      <c r="B16" s="46" t="s">
        <v>19</v>
      </c>
      <c r="C16" s="9" t="s">
        <v>17</v>
      </c>
      <c r="D16" s="6"/>
      <c r="E16" s="6"/>
      <c r="F16" s="6"/>
      <c r="G16" s="6"/>
      <c r="H16" s="6"/>
      <c r="I16" s="6"/>
      <c r="J16" s="6"/>
      <c r="K16" s="6"/>
      <c r="L16" s="6"/>
      <c r="M16" s="6"/>
      <c r="N16" s="6"/>
      <c r="O16" s="6"/>
      <c r="P16" s="6"/>
      <c r="Q16" s="6"/>
      <c r="R16" s="6"/>
      <c r="S16" s="6"/>
      <c r="T16" s="6"/>
      <c r="U16" s="6"/>
      <c r="V16" s="6"/>
      <c r="W16" s="6"/>
      <c r="X16" s="6"/>
      <c r="Y16" s="6"/>
      <c r="Z16" s="6"/>
    </row>
    <row r="17" spans="1:26" ht="46.9" customHeight="1">
      <c r="A17" s="8">
        <v>1.4</v>
      </c>
      <c r="B17" s="39" t="s">
        <v>20</v>
      </c>
      <c r="C17" s="9" t="s">
        <v>17</v>
      </c>
      <c r="D17" s="6"/>
      <c r="E17" s="6"/>
      <c r="F17" s="6"/>
      <c r="G17" s="6"/>
      <c r="H17" s="6"/>
      <c r="I17" s="6"/>
      <c r="J17" s="6"/>
      <c r="K17" s="6"/>
      <c r="L17" s="6"/>
      <c r="M17" s="6"/>
      <c r="N17" s="6"/>
      <c r="O17" s="6"/>
      <c r="P17" s="6"/>
      <c r="Q17" s="6"/>
      <c r="R17" s="6"/>
      <c r="S17" s="6"/>
      <c r="T17" s="6"/>
      <c r="U17" s="6"/>
      <c r="V17" s="6"/>
      <c r="W17" s="6"/>
      <c r="X17" s="6"/>
      <c r="Y17" s="6"/>
      <c r="Z17" s="6"/>
    </row>
    <row r="18" spans="1:26" ht="34.5" customHeight="1">
      <c r="A18" s="8">
        <v>1.5</v>
      </c>
      <c r="B18" s="39" t="s">
        <v>21</v>
      </c>
      <c r="C18" s="9" t="s">
        <v>22</v>
      </c>
      <c r="D18" s="6"/>
      <c r="E18" s="6"/>
      <c r="F18" s="6"/>
      <c r="G18" s="6"/>
      <c r="H18" s="6"/>
      <c r="I18" s="6"/>
      <c r="J18" s="6"/>
      <c r="K18" s="6"/>
      <c r="L18" s="6"/>
      <c r="M18" s="6"/>
      <c r="N18" s="6"/>
      <c r="O18" s="6"/>
      <c r="P18" s="6"/>
      <c r="Q18" s="6"/>
      <c r="R18" s="6"/>
      <c r="S18" s="6"/>
      <c r="T18" s="6"/>
      <c r="U18" s="6"/>
      <c r="V18" s="6"/>
      <c r="W18" s="6"/>
      <c r="X18" s="6"/>
      <c r="Y18" s="6"/>
      <c r="Z18" s="6"/>
    </row>
    <row r="19" spans="1:26" ht="31.15" customHeight="1">
      <c r="A19" s="8">
        <v>1.6</v>
      </c>
      <c r="B19" s="39" t="s">
        <v>23</v>
      </c>
      <c r="C19" s="9" t="s">
        <v>17</v>
      </c>
      <c r="D19" s="6"/>
      <c r="E19" s="6"/>
      <c r="F19" s="6"/>
      <c r="G19" s="6"/>
      <c r="H19" s="6"/>
      <c r="I19" s="6"/>
      <c r="J19" s="6"/>
      <c r="K19" s="6"/>
      <c r="L19" s="6"/>
      <c r="M19" s="6"/>
      <c r="N19" s="6"/>
      <c r="O19" s="6"/>
      <c r="P19" s="6"/>
      <c r="Q19" s="6"/>
      <c r="R19" s="6"/>
      <c r="S19" s="6"/>
      <c r="T19" s="6"/>
      <c r="U19" s="6"/>
      <c r="V19" s="6"/>
      <c r="W19" s="6"/>
      <c r="X19" s="6"/>
      <c r="Y19" s="6"/>
      <c r="Z19" s="6"/>
    </row>
    <row r="20" spans="1:26" ht="81">
      <c r="A20" s="8">
        <v>1.7</v>
      </c>
      <c r="B20" s="39" t="s">
        <v>24</v>
      </c>
      <c r="C20" s="9" t="s">
        <v>17</v>
      </c>
      <c r="D20" s="6"/>
      <c r="E20" s="6"/>
      <c r="F20" s="6"/>
      <c r="G20" s="6"/>
      <c r="H20" s="6"/>
      <c r="I20" s="6"/>
      <c r="J20" s="6"/>
      <c r="K20" s="6"/>
      <c r="L20" s="6"/>
      <c r="M20" s="6"/>
      <c r="N20" s="6"/>
      <c r="O20" s="6"/>
      <c r="P20" s="6"/>
      <c r="Q20" s="6"/>
      <c r="R20" s="6"/>
      <c r="S20" s="6"/>
      <c r="T20" s="6"/>
      <c r="U20" s="6"/>
      <c r="V20" s="6"/>
      <c r="W20" s="6"/>
      <c r="X20" s="6"/>
      <c r="Y20" s="6"/>
      <c r="Z20" s="6"/>
    </row>
    <row r="21" spans="1:26" ht="273.75" customHeight="1">
      <c r="A21" s="8" t="s">
        <v>25</v>
      </c>
      <c r="B21" s="34" t="s">
        <v>26</v>
      </c>
      <c r="C21" s="33" t="s">
        <v>27</v>
      </c>
      <c r="D21" s="6"/>
      <c r="E21" s="6"/>
      <c r="F21" s="6"/>
      <c r="G21" s="6"/>
      <c r="H21" s="6"/>
      <c r="I21" s="6"/>
      <c r="J21" s="6"/>
      <c r="K21" s="6"/>
      <c r="L21" s="6"/>
      <c r="M21" s="6"/>
      <c r="N21" s="6"/>
      <c r="O21" s="6"/>
      <c r="P21" s="6"/>
      <c r="Q21" s="6"/>
      <c r="R21" s="6"/>
      <c r="S21" s="6"/>
      <c r="T21" s="6"/>
      <c r="U21" s="6"/>
      <c r="V21" s="6"/>
      <c r="W21" s="6"/>
      <c r="X21" s="6"/>
      <c r="Y21" s="6"/>
      <c r="Z21" s="6"/>
    </row>
    <row r="22" spans="1:26" ht="16.5">
      <c r="A22" s="11"/>
      <c r="B22" s="40" t="s">
        <v>28</v>
      </c>
      <c r="C22" s="12">
        <f>7-(COUNTIF(C14:C20,"does not meet expectations - 0 points"))</f>
        <v>6</v>
      </c>
      <c r="D22" s="6"/>
      <c r="E22" s="6"/>
      <c r="F22" s="6"/>
      <c r="G22" s="6"/>
      <c r="H22" s="6"/>
      <c r="I22" s="6"/>
      <c r="J22" s="6"/>
      <c r="K22" s="6"/>
      <c r="L22" s="6"/>
      <c r="M22" s="6"/>
      <c r="N22" s="6"/>
      <c r="O22" s="6"/>
      <c r="P22" s="6"/>
      <c r="Q22" s="6"/>
      <c r="R22" s="6"/>
      <c r="S22" s="6"/>
      <c r="T22" s="6"/>
      <c r="U22" s="6"/>
      <c r="V22" s="6"/>
      <c r="W22" s="6"/>
      <c r="X22" s="6"/>
      <c r="Y22" s="6"/>
      <c r="Z22" s="6"/>
    </row>
    <row r="23" spans="1:26" ht="16.899999999999999" customHeight="1">
      <c r="A23" s="4" t="s">
        <v>13</v>
      </c>
      <c r="B23" s="37" t="s">
        <v>29</v>
      </c>
      <c r="C23" s="4" t="s">
        <v>15</v>
      </c>
      <c r="D23" s="6"/>
      <c r="E23" s="6"/>
      <c r="F23" s="6"/>
      <c r="G23" s="6"/>
      <c r="H23" s="6"/>
      <c r="I23" s="6"/>
      <c r="J23" s="6"/>
      <c r="K23" s="6"/>
      <c r="L23" s="6"/>
      <c r="M23" s="6"/>
      <c r="N23" s="6"/>
      <c r="O23" s="6"/>
      <c r="P23" s="6"/>
      <c r="Q23" s="6"/>
      <c r="R23" s="6"/>
      <c r="S23" s="6"/>
      <c r="T23" s="6"/>
      <c r="U23" s="6"/>
      <c r="V23" s="6"/>
      <c r="W23" s="6"/>
      <c r="X23" s="6"/>
      <c r="Y23" s="6"/>
      <c r="Z23" s="6"/>
    </row>
    <row r="24" spans="1:26" ht="32.25" customHeight="1">
      <c r="A24" s="8">
        <v>2.1</v>
      </c>
      <c r="B24" s="38" t="s">
        <v>30</v>
      </c>
      <c r="C24" s="9" t="s">
        <v>17</v>
      </c>
      <c r="D24" s="6"/>
      <c r="E24" s="6"/>
      <c r="F24" s="6"/>
      <c r="G24" s="6"/>
      <c r="H24" s="6"/>
      <c r="I24" s="6"/>
      <c r="J24" s="6"/>
      <c r="K24" s="6"/>
      <c r="L24" s="6"/>
      <c r="M24" s="6"/>
      <c r="N24" s="6"/>
      <c r="O24" s="6"/>
      <c r="P24" s="6"/>
      <c r="Q24" s="6"/>
      <c r="R24" s="6"/>
      <c r="S24" s="6"/>
      <c r="T24" s="6"/>
      <c r="U24" s="6"/>
      <c r="V24" s="6"/>
      <c r="W24" s="6"/>
      <c r="X24" s="6"/>
      <c r="Y24" s="6"/>
      <c r="Z24" s="6"/>
    </row>
    <row r="25" spans="1:26" ht="68.25" customHeight="1">
      <c r="A25" s="8">
        <v>2.2000000000000002</v>
      </c>
      <c r="B25" s="41" t="s">
        <v>31</v>
      </c>
      <c r="C25" s="9" t="s">
        <v>17</v>
      </c>
      <c r="D25" s="6"/>
      <c r="E25" s="6"/>
      <c r="F25" s="6"/>
      <c r="G25" s="6"/>
      <c r="H25" s="6"/>
      <c r="I25" s="6"/>
      <c r="J25" s="6"/>
      <c r="K25" s="6"/>
      <c r="L25" s="6"/>
      <c r="M25" s="6"/>
      <c r="N25" s="6"/>
      <c r="O25" s="6"/>
      <c r="P25" s="6"/>
      <c r="Q25" s="6"/>
      <c r="R25" s="6"/>
      <c r="S25" s="6"/>
      <c r="T25" s="6"/>
      <c r="U25" s="6"/>
      <c r="V25" s="6"/>
      <c r="W25" s="6"/>
      <c r="X25" s="6"/>
      <c r="Y25" s="6"/>
      <c r="Z25" s="6"/>
    </row>
    <row r="26" spans="1:26" ht="37.5" customHeight="1">
      <c r="A26" s="8">
        <v>2.2999999999999998</v>
      </c>
      <c r="B26" s="39" t="s">
        <v>32</v>
      </c>
      <c r="C26" s="9" t="s">
        <v>22</v>
      </c>
      <c r="D26" s="6"/>
      <c r="E26" s="6"/>
      <c r="F26" s="6"/>
      <c r="G26" s="6"/>
      <c r="H26" s="6"/>
      <c r="I26" s="6"/>
      <c r="J26" s="6"/>
      <c r="K26" s="6"/>
      <c r="L26" s="6"/>
      <c r="M26" s="6"/>
      <c r="N26" s="6"/>
      <c r="O26" s="6"/>
      <c r="P26" s="6"/>
      <c r="Q26" s="6"/>
      <c r="R26" s="6"/>
      <c r="S26" s="6"/>
      <c r="T26" s="6"/>
      <c r="U26" s="6"/>
      <c r="V26" s="6"/>
      <c r="W26" s="6"/>
      <c r="X26" s="6"/>
      <c r="Y26" s="6"/>
      <c r="Z26" s="6"/>
    </row>
    <row r="27" spans="1:26" ht="54" customHeight="1">
      <c r="A27" s="8">
        <v>2.4</v>
      </c>
      <c r="B27" s="39" t="s">
        <v>33</v>
      </c>
      <c r="C27" s="9" t="s">
        <v>17</v>
      </c>
      <c r="D27" s="6"/>
      <c r="E27" s="6"/>
      <c r="F27" s="6"/>
      <c r="G27" s="6"/>
      <c r="H27" s="6"/>
      <c r="I27" s="6"/>
      <c r="J27" s="6"/>
      <c r="K27" s="6"/>
      <c r="L27" s="6"/>
      <c r="M27" s="6"/>
      <c r="N27" s="6"/>
      <c r="O27" s="6"/>
      <c r="P27" s="6"/>
      <c r="Q27" s="6"/>
      <c r="R27" s="6"/>
      <c r="S27" s="6"/>
      <c r="T27" s="6"/>
      <c r="U27" s="6"/>
      <c r="V27" s="6"/>
      <c r="W27" s="6"/>
      <c r="X27" s="6"/>
      <c r="Y27" s="6"/>
      <c r="Z27" s="6"/>
    </row>
    <row r="28" spans="1:26" ht="68.25" customHeight="1">
      <c r="A28" s="8">
        <v>2.5</v>
      </c>
      <c r="B28" s="39" t="s">
        <v>34</v>
      </c>
      <c r="C28" s="9" t="s">
        <v>22</v>
      </c>
      <c r="D28" s="6"/>
      <c r="E28" s="6"/>
      <c r="F28" s="6"/>
      <c r="G28" s="6"/>
      <c r="H28" s="6"/>
      <c r="I28" s="6"/>
      <c r="J28" s="6"/>
      <c r="K28" s="6"/>
      <c r="L28" s="6"/>
      <c r="M28" s="6"/>
      <c r="N28" s="6"/>
      <c r="O28" s="6"/>
      <c r="P28" s="6"/>
      <c r="Q28" s="6"/>
      <c r="R28" s="6"/>
      <c r="S28" s="6"/>
      <c r="T28" s="6"/>
      <c r="U28" s="6"/>
      <c r="V28" s="6"/>
      <c r="W28" s="6"/>
      <c r="X28" s="6"/>
      <c r="Y28" s="6"/>
      <c r="Z28" s="6"/>
    </row>
    <row r="29" spans="1:26" ht="36.75" customHeight="1">
      <c r="A29" s="8">
        <v>2.6</v>
      </c>
      <c r="B29" s="39" t="s">
        <v>35</v>
      </c>
      <c r="C29" s="9" t="s">
        <v>17</v>
      </c>
      <c r="D29" s="6"/>
      <c r="E29" s="6"/>
      <c r="F29" s="6"/>
      <c r="G29" s="6"/>
      <c r="H29" s="6"/>
      <c r="I29" s="6"/>
      <c r="J29" s="6"/>
      <c r="K29" s="6"/>
      <c r="L29" s="6"/>
      <c r="M29" s="6"/>
      <c r="N29" s="6"/>
      <c r="O29" s="6"/>
      <c r="P29" s="6"/>
      <c r="Q29" s="6"/>
      <c r="R29" s="6"/>
      <c r="S29" s="6"/>
      <c r="T29" s="6"/>
      <c r="U29" s="6"/>
      <c r="V29" s="6"/>
      <c r="W29" s="6"/>
      <c r="X29" s="6"/>
      <c r="Y29" s="6"/>
      <c r="Z29" s="6"/>
    </row>
    <row r="30" spans="1:26" ht="46.9" customHeight="1">
      <c r="A30" s="8">
        <v>2.7</v>
      </c>
      <c r="B30" s="39" t="s">
        <v>36</v>
      </c>
      <c r="C30" s="9" t="s">
        <v>17</v>
      </c>
      <c r="D30" s="6"/>
      <c r="E30" s="6"/>
      <c r="F30" s="6"/>
      <c r="G30" s="6"/>
      <c r="H30" s="6"/>
      <c r="I30" s="6"/>
      <c r="J30" s="6"/>
      <c r="K30" s="6"/>
      <c r="L30" s="6"/>
      <c r="M30" s="6"/>
      <c r="N30" s="6"/>
      <c r="O30" s="6"/>
      <c r="P30" s="6"/>
      <c r="Q30" s="6"/>
      <c r="R30" s="6"/>
      <c r="S30" s="6"/>
      <c r="T30" s="6"/>
      <c r="U30" s="6"/>
      <c r="V30" s="6"/>
      <c r="W30" s="6"/>
      <c r="X30" s="6"/>
      <c r="Y30" s="6"/>
      <c r="Z30" s="6"/>
    </row>
    <row r="31" spans="1:26" ht="39" customHeight="1">
      <c r="A31" s="8">
        <v>2.8</v>
      </c>
      <c r="B31" s="39" t="s">
        <v>37</v>
      </c>
      <c r="C31" s="9" t="s">
        <v>22</v>
      </c>
      <c r="D31" s="6"/>
      <c r="E31" s="6"/>
      <c r="F31" s="6"/>
      <c r="G31" s="6"/>
      <c r="H31" s="6"/>
      <c r="I31" s="6"/>
      <c r="J31" s="6"/>
      <c r="K31" s="6"/>
      <c r="L31" s="6"/>
      <c r="M31" s="6"/>
      <c r="N31" s="6"/>
      <c r="O31" s="6"/>
      <c r="P31" s="6"/>
      <c r="Q31" s="6"/>
      <c r="R31" s="6"/>
      <c r="S31" s="6"/>
      <c r="T31" s="6"/>
      <c r="U31" s="6"/>
      <c r="V31" s="6"/>
      <c r="W31" s="6"/>
      <c r="X31" s="6"/>
      <c r="Y31" s="6"/>
      <c r="Z31" s="6"/>
    </row>
    <row r="32" spans="1:26" ht="36.75" customHeight="1">
      <c r="A32" s="8">
        <v>2.9</v>
      </c>
      <c r="B32" s="39" t="s">
        <v>23</v>
      </c>
      <c r="C32" s="9" t="s">
        <v>22</v>
      </c>
      <c r="D32" s="6"/>
      <c r="E32" s="6"/>
      <c r="F32" s="6"/>
      <c r="G32" s="6"/>
      <c r="H32" s="6"/>
      <c r="I32" s="6"/>
      <c r="J32" s="6"/>
      <c r="K32" s="6"/>
      <c r="L32" s="6"/>
      <c r="M32" s="6"/>
      <c r="N32" s="6"/>
      <c r="O32" s="6"/>
      <c r="P32" s="6"/>
      <c r="Q32" s="6"/>
      <c r="R32" s="6"/>
      <c r="S32" s="6"/>
      <c r="T32" s="6"/>
      <c r="U32" s="6"/>
      <c r="V32" s="6"/>
      <c r="W32" s="6"/>
      <c r="X32" s="6"/>
      <c r="Y32" s="6"/>
      <c r="Z32" s="6"/>
    </row>
    <row r="33" spans="1:26" ht="83.25" customHeight="1">
      <c r="A33" s="10">
        <v>2.1</v>
      </c>
      <c r="B33" s="39" t="s">
        <v>38</v>
      </c>
      <c r="C33" s="9" t="s">
        <v>17</v>
      </c>
      <c r="D33" s="6"/>
      <c r="E33" s="6"/>
      <c r="F33" s="6"/>
      <c r="G33" s="6"/>
      <c r="H33" s="6"/>
      <c r="I33" s="6"/>
      <c r="J33" s="6"/>
      <c r="K33" s="6"/>
      <c r="L33" s="6"/>
      <c r="M33" s="6"/>
      <c r="N33" s="6"/>
      <c r="O33" s="6"/>
      <c r="P33" s="6"/>
      <c r="Q33" s="6"/>
      <c r="R33" s="6"/>
      <c r="S33" s="6"/>
      <c r="T33" s="6"/>
      <c r="U33" s="6"/>
      <c r="V33" s="6"/>
      <c r="W33" s="6"/>
      <c r="X33" s="6"/>
      <c r="Y33" s="6"/>
      <c r="Z33" s="6"/>
    </row>
    <row r="34" spans="1:26" ht="356.25">
      <c r="A34" s="8" t="s">
        <v>25</v>
      </c>
      <c r="B34" s="34" t="s">
        <v>39</v>
      </c>
      <c r="C34" s="33" t="s">
        <v>27</v>
      </c>
      <c r="D34" s="6"/>
      <c r="E34" s="6"/>
      <c r="F34" s="6"/>
      <c r="G34" s="6"/>
      <c r="H34" s="6"/>
      <c r="I34" s="6"/>
      <c r="J34" s="6"/>
      <c r="K34" s="6"/>
      <c r="L34" s="6"/>
      <c r="M34" s="6"/>
      <c r="N34" s="6"/>
      <c r="O34" s="6"/>
      <c r="P34" s="6"/>
      <c r="Q34" s="6"/>
      <c r="R34" s="6"/>
      <c r="S34" s="6"/>
      <c r="T34" s="6"/>
      <c r="U34" s="6"/>
      <c r="V34" s="6"/>
      <c r="W34" s="6"/>
      <c r="X34" s="6"/>
      <c r="Y34" s="6"/>
      <c r="Z34" s="6"/>
    </row>
    <row r="35" spans="1:26" ht="16.5">
      <c r="A35" s="11"/>
      <c r="B35" s="40" t="s">
        <v>40</v>
      </c>
      <c r="C35" s="12">
        <f>10-(COUNTIF(C24:C33,"does not meet expectations - 0 points"))</f>
        <v>6</v>
      </c>
      <c r="D35" s="6"/>
      <c r="E35" s="6"/>
      <c r="F35" s="6"/>
      <c r="G35" s="6"/>
      <c r="H35" s="6"/>
      <c r="I35" s="6"/>
      <c r="J35" s="6"/>
      <c r="K35" s="6"/>
      <c r="L35" s="6"/>
      <c r="M35" s="6"/>
      <c r="N35" s="6"/>
      <c r="O35" s="6"/>
      <c r="P35" s="6"/>
      <c r="Q35" s="6"/>
      <c r="R35" s="6"/>
      <c r="S35" s="6"/>
      <c r="T35" s="6"/>
      <c r="U35" s="6"/>
      <c r="V35" s="6"/>
      <c r="W35" s="6"/>
      <c r="X35" s="6"/>
      <c r="Y35" s="6"/>
      <c r="Z35" s="6"/>
    </row>
    <row r="36" spans="1:26" ht="21" customHeight="1">
      <c r="A36" s="4" t="s">
        <v>13</v>
      </c>
      <c r="B36" s="4" t="s">
        <v>41</v>
      </c>
      <c r="C36" s="4" t="s">
        <v>15</v>
      </c>
      <c r="D36" s="6"/>
      <c r="E36" s="6"/>
      <c r="F36" s="6"/>
      <c r="G36" s="6"/>
      <c r="H36" s="6"/>
      <c r="I36" s="6"/>
      <c r="J36" s="6"/>
      <c r="K36" s="6"/>
      <c r="L36" s="6"/>
      <c r="M36" s="6"/>
      <c r="N36" s="6"/>
      <c r="O36" s="6"/>
      <c r="P36" s="6"/>
      <c r="Q36" s="6"/>
      <c r="R36" s="6"/>
      <c r="S36" s="6"/>
      <c r="T36" s="6"/>
      <c r="U36" s="6"/>
      <c r="V36" s="6"/>
      <c r="W36" s="6"/>
      <c r="X36" s="6"/>
      <c r="Y36" s="6"/>
      <c r="Z36" s="6"/>
    </row>
    <row r="37" spans="1:26" ht="32.25" customHeight="1">
      <c r="A37" s="8">
        <v>3.1</v>
      </c>
      <c r="B37" s="38" t="s">
        <v>42</v>
      </c>
      <c r="C37" s="9" t="s">
        <v>17</v>
      </c>
      <c r="D37" s="6"/>
      <c r="E37" s="6"/>
      <c r="F37" s="6"/>
      <c r="G37" s="6"/>
      <c r="H37" s="6"/>
      <c r="I37" s="6"/>
      <c r="J37" s="6"/>
      <c r="K37" s="6"/>
      <c r="L37" s="6"/>
      <c r="M37" s="6"/>
      <c r="N37" s="6"/>
      <c r="O37" s="6"/>
      <c r="P37" s="6"/>
      <c r="Q37" s="6"/>
      <c r="R37" s="6"/>
      <c r="S37" s="6"/>
      <c r="T37" s="6"/>
      <c r="U37" s="6"/>
      <c r="V37" s="6"/>
      <c r="W37" s="6"/>
      <c r="X37" s="6"/>
      <c r="Y37" s="6"/>
      <c r="Z37" s="6"/>
    </row>
    <row r="38" spans="1:26" ht="62.45" customHeight="1">
      <c r="A38" s="8">
        <v>3.2</v>
      </c>
      <c r="B38" s="39" t="s">
        <v>43</v>
      </c>
      <c r="C38" s="9" t="s">
        <v>17</v>
      </c>
      <c r="D38" s="6"/>
      <c r="E38" s="6"/>
      <c r="F38" s="6"/>
      <c r="G38" s="6"/>
      <c r="H38" s="6"/>
      <c r="I38" s="6"/>
      <c r="J38" s="6"/>
      <c r="K38" s="6"/>
      <c r="L38" s="6"/>
      <c r="M38" s="6"/>
      <c r="N38" s="6"/>
      <c r="O38" s="6"/>
      <c r="P38" s="6"/>
      <c r="Q38" s="6"/>
      <c r="R38" s="6"/>
      <c r="S38" s="6"/>
      <c r="T38" s="6"/>
      <c r="U38" s="6"/>
      <c r="V38" s="6"/>
      <c r="W38" s="6"/>
      <c r="X38" s="6"/>
      <c r="Y38" s="6"/>
      <c r="Z38" s="6"/>
    </row>
    <row r="39" spans="1:26" ht="35.25" customHeight="1">
      <c r="A39" s="8">
        <v>3.3</v>
      </c>
      <c r="B39" s="39" t="s">
        <v>44</v>
      </c>
      <c r="C39" s="9" t="s">
        <v>22</v>
      </c>
      <c r="D39" s="6"/>
      <c r="E39" s="6"/>
      <c r="F39" s="6"/>
      <c r="G39" s="6"/>
      <c r="H39" s="6"/>
      <c r="I39" s="6"/>
      <c r="J39" s="6"/>
      <c r="K39" s="6"/>
      <c r="L39" s="6"/>
      <c r="M39" s="6"/>
      <c r="N39" s="6"/>
      <c r="O39" s="6"/>
      <c r="P39" s="6"/>
      <c r="Q39" s="6"/>
      <c r="R39" s="6"/>
      <c r="S39" s="6"/>
      <c r="T39" s="6"/>
      <c r="U39" s="6"/>
      <c r="V39" s="6"/>
      <c r="W39" s="6"/>
      <c r="X39" s="6"/>
      <c r="Y39" s="6"/>
      <c r="Z39" s="6"/>
    </row>
    <row r="40" spans="1:26" ht="81">
      <c r="A40" s="8">
        <v>3.4</v>
      </c>
      <c r="B40" s="39" t="s">
        <v>45</v>
      </c>
      <c r="C40" s="9" t="s">
        <v>17</v>
      </c>
      <c r="D40" s="6"/>
      <c r="E40" s="6"/>
      <c r="F40" s="6"/>
      <c r="G40" s="6"/>
      <c r="H40" s="6"/>
      <c r="I40" s="6"/>
      <c r="J40" s="6"/>
      <c r="K40" s="6"/>
      <c r="L40" s="6"/>
      <c r="M40" s="6"/>
      <c r="N40" s="6"/>
      <c r="O40" s="6"/>
      <c r="P40" s="6"/>
      <c r="Q40" s="6"/>
      <c r="R40" s="6"/>
      <c r="S40" s="6"/>
      <c r="T40" s="6"/>
      <c r="U40" s="6"/>
      <c r="V40" s="6"/>
      <c r="W40" s="6"/>
      <c r="X40" s="6"/>
      <c r="Y40" s="6"/>
      <c r="Z40" s="6"/>
    </row>
    <row r="41" spans="1:26" ht="204" customHeight="1">
      <c r="A41" s="8" t="s">
        <v>25</v>
      </c>
      <c r="B41" s="34" t="s">
        <v>46</v>
      </c>
      <c r="C41" s="33" t="s">
        <v>27</v>
      </c>
      <c r="D41" s="6"/>
      <c r="E41" s="6"/>
      <c r="F41" s="6"/>
      <c r="G41" s="6"/>
      <c r="H41" s="6"/>
      <c r="I41" s="6"/>
      <c r="J41" s="6"/>
      <c r="K41" s="6"/>
      <c r="L41" s="6"/>
      <c r="M41" s="6"/>
      <c r="N41" s="6"/>
      <c r="O41" s="6"/>
      <c r="P41" s="6"/>
      <c r="Q41" s="6"/>
      <c r="R41" s="6"/>
      <c r="S41" s="6"/>
      <c r="T41" s="6"/>
      <c r="U41" s="6"/>
      <c r="V41" s="6"/>
      <c r="W41" s="6"/>
      <c r="X41" s="6"/>
      <c r="Y41" s="6"/>
      <c r="Z41" s="6"/>
    </row>
    <row r="42" spans="1:26" ht="16.5">
      <c r="A42" s="11"/>
      <c r="B42" s="40" t="s">
        <v>47</v>
      </c>
      <c r="C42" s="12">
        <f>4-(COUNTIF(C37:C40,"does not meet expectations - 0 points"))</f>
        <v>3</v>
      </c>
      <c r="D42" s="6"/>
      <c r="E42" s="6"/>
      <c r="F42" s="6"/>
      <c r="G42" s="6"/>
      <c r="H42" s="6"/>
      <c r="I42" s="6"/>
      <c r="J42" s="6"/>
      <c r="K42" s="6"/>
      <c r="L42" s="6"/>
      <c r="M42" s="6"/>
      <c r="N42" s="6"/>
      <c r="O42" s="6"/>
      <c r="P42" s="6"/>
      <c r="Q42" s="6"/>
      <c r="R42" s="6"/>
      <c r="S42" s="6"/>
      <c r="T42" s="6"/>
      <c r="U42" s="6"/>
      <c r="V42" s="6"/>
      <c r="W42" s="6"/>
      <c r="X42" s="6"/>
      <c r="Y42" s="6"/>
      <c r="Z42" s="6"/>
    </row>
    <row r="43" spans="1:26" ht="21.75" customHeight="1">
      <c r="A43" s="4" t="s">
        <v>13</v>
      </c>
      <c r="B43" s="4" t="s">
        <v>48</v>
      </c>
      <c r="C43" s="4" t="s">
        <v>15</v>
      </c>
      <c r="D43" s="6"/>
      <c r="E43" s="6"/>
      <c r="F43" s="6"/>
      <c r="G43" s="6"/>
      <c r="H43" s="6"/>
      <c r="I43" s="6"/>
      <c r="J43" s="6"/>
      <c r="K43" s="6"/>
      <c r="L43" s="6"/>
      <c r="M43" s="6"/>
      <c r="N43" s="6"/>
      <c r="O43" s="6"/>
      <c r="P43" s="6"/>
      <c r="Q43" s="6"/>
      <c r="R43" s="6"/>
      <c r="S43" s="6"/>
      <c r="T43" s="6"/>
      <c r="U43" s="6"/>
      <c r="V43" s="6"/>
      <c r="W43" s="6"/>
      <c r="X43" s="6"/>
      <c r="Y43" s="6"/>
      <c r="Z43" s="6"/>
    </row>
    <row r="44" spans="1:26" ht="48.75" customHeight="1">
      <c r="A44" s="8">
        <v>4.0999999999999996</v>
      </c>
      <c r="B44" s="38" t="s">
        <v>49</v>
      </c>
      <c r="C44" s="9" t="s">
        <v>17</v>
      </c>
      <c r="D44" s="6"/>
      <c r="E44" s="6"/>
      <c r="F44" s="6"/>
      <c r="G44" s="6"/>
      <c r="H44" s="6"/>
      <c r="I44" s="6"/>
      <c r="J44" s="6"/>
      <c r="K44" s="6"/>
      <c r="L44" s="6"/>
      <c r="M44" s="6"/>
      <c r="N44" s="6"/>
      <c r="O44" s="6"/>
      <c r="P44" s="6"/>
      <c r="Q44" s="6"/>
      <c r="R44" s="6"/>
      <c r="S44" s="6"/>
      <c r="T44" s="6"/>
      <c r="U44" s="6"/>
      <c r="V44" s="6"/>
      <c r="W44" s="6"/>
      <c r="X44" s="6"/>
      <c r="Y44" s="6"/>
      <c r="Z44" s="6"/>
    </row>
    <row r="45" spans="1:26" ht="32.25">
      <c r="A45" s="8">
        <v>4.2</v>
      </c>
      <c r="B45" s="39" t="s">
        <v>50</v>
      </c>
      <c r="C45" s="9" t="s">
        <v>17</v>
      </c>
      <c r="D45" s="6"/>
      <c r="E45" s="6"/>
      <c r="F45" s="6"/>
      <c r="G45" s="6"/>
      <c r="H45" s="6"/>
      <c r="I45" s="6"/>
      <c r="J45" s="6"/>
      <c r="K45" s="6"/>
      <c r="L45" s="6"/>
      <c r="M45" s="6"/>
      <c r="N45" s="6"/>
      <c r="O45" s="6"/>
      <c r="P45" s="6"/>
      <c r="Q45" s="6"/>
      <c r="R45" s="6"/>
      <c r="S45" s="6"/>
      <c r="T45" s="6"/>
      <c r="U45" s="6"/>
      <c r="V45" s="6"/>
      <c r="W45" s="6"/>
      <c r="X45" s="6"/>
      <c r="Y45" s="6"/>
      <c r="Z45" s="6"/>
    </row>
    <row r="46" spans="1:26" ht="32.25">
      <c r="A46" s="8">
        <v>4.3</v>
      </c>
      <c r="B46" s="39" t="s">
        <v>51</v>
      </c>
      <c r="C46" s="9" t="s">
        <v>17</v>
      </c>
      <c r="D46" s="6"/>
      <c r="E46" s="6"/>
      <c r="F46" s="6"/>
      <c r="G46" s="6"/>
      <c r="H46" s="6"/>
      <c r="I46" s="6"/>
      <c r="J46" s="6"/>
      <c r="K46" s="6"/>
      <c r="L46" s="6"/>
      <c r="M46" s="6"/>
      <c r="N46" s="6"/>
      <c r="O46" s="6"/>
      <c r="P46" s="6"/>
      <c r="Q46" s="6"/>
      <c r="R46" s="6"/>
      <c r="S46" s="6"/>
      <c r="T46" s="6"/>
      <c r="U46" s="6"/>
      <c r="V46" s="6"/>
      <c r="W46" s="6"/>
      <c r="X46" s="6"/>
      <c r="Y46" s="6"/>
      <c r="Z46" s="6"/>
    </row>
    <row r="47" spans="1:26" ht="48.75">
      <c r="A47" s="8">
        <v>4.4000000000000004</v>
      </c>
      <c r="B47" s="39" t="s">
        <v>52</v>
      </c>
      <c r="C47" s="9" t="s">
        <v>17</v>
      </c>
      <c r="D47" s="6"/>
      <c r="E47" s="6"/>
      <c r="F47" s="6"/>
      <c r="G47" s="6"/>
      <c r="H47" s="6"/>
      <c r="I47" s="6"/>
      <c r="J47" s="6"/>
      <c r="K47" s="6"/>
      <c r="L47" s="6"/>
      <c r="M47" s="6"/>
      <c r="N47" s="6"/>
      <c r="O47" s="6"/>
      <c r="P47" s="6"/>
      <c r="Q47" s="6"/>
      <c r="R47" s="6"/>
      <c r="S47" s="6"/>
      <c r="T47" s="6"/>
      <c r="U47" s="6"/>
      <c r="V47" s="6"/>
      <c r="W47" s="6"/>
      <c r="X47" s="6"/>
      <c r="Y47" s="6"/>
      <c r="Z47" s="6"/>
    </row>
    <row r="48" spans="1:26" ht="53.25" customHeight="1">
      <c r="A48" s="8">
        <v>4.5</v>
      </c>
      <c r="B48" s="39" t="s">
        <v>53</v>
      </c>
      <c r="C48" s="9" t="s">
        <v>22</v>
      </c>
      <c r="D48" s="6"/>
      <c r="E48" s="6"/>
      <c r="F48" s="6"/>
      <c r="G48" s="6"/>
      <c r="H48" s="6"/>
      <c r="I48" s="6"/>
      <c r="J48" s="6"/>
      <c r="K48" s="6"/>
      <c r="L48" s="6"/>
      <c r="M48" s="6"/>
      <c r="N48" s="6"/>
      <c r="O48" s="6"/>
      <c r="P48" s="6"/>
      <c r="Q48" s="6"/>
      <c r="R48" s="6"/>
      <c r="S48" s="6"/>
      <c r="T48" s="6"/>
      <c r="U48" s="6"/>
      <c r="V48" s="6"/>
      <c r="W48" s="6"/>
      <c r="X48" s="6"/>
      <c r="Y48" s="6"/>
      <c r="Z48" s="6"/>
    </row>
    <row r="49" spans="1:26" ht="33" customHeight="1">
      <c r="A49" s="8">
        <v>4.5999999999999996</v>
      </c>
      <c r="B49" s="46" t="s">
        <v>54</v>
      </c>
      <c r="C49" s="9" t="s">
        <v>17</v>
      </c>
      <c r="D49" s="6"/>
      <c r="E49" s="6"/>
      <c r="F49" s="6"/>
      <c r="G49" s="6"/>
      <c r="H49" s="6"/>
      <c r="I49" s="6"/>
      <c r="J49" s="6"/>
      <c r="K49" s="6"/>
      <c r="L49" s="6"/>
      <c r="M49" s="6"/>
      <c r="N49" s="6"/>
      <c r="O49" s="6"/>
      <c r="P49" s="6"/>
      <c r="Q49" s="6"/>
      <c r="R49" s="6"/>
      <c r="S49" s="6"/>
      <c r="T49" s="6"/>
      <c r="U49" s="6"/>
      <c r="V49" s="6"/>
      <c r="W49" s="6"/>
      <c r="X49" s="6"/>
      <c r="Y49" s="6"/>
      <c r="Z49" s="6"/>
    </row>
    <row r="50" spans="1:26" ht="64.5" customHeight="1">
      <c r="A50" s="8">
        <v>4.7</v>
      </c>
      <c r="B50" s="39" t="s">
        <v>55</v>
      </c>
      <c r="C50" s="9" t="s">
        <v>22</v>
      </c>
      <c r="D50" s="6"/>
      <c r="E50" s="6"/>
      <c r="F50" s="6"/>
      <c r="G50" s="6"/>
      <c r="H50" s="6"/>
      <c r="I50" s="6"/>
      <c r="J50" s="6"/>
      <c r="K50" s="6"/>
      <c r="L50" s="6"/>
      <c r="M50" s="6"/>
      <c r="N50" s="6"/>
      <c r="O50" s="6"/>
      <c r="P50" s="6"/>
      <c r="Q50" s="6"/>
      <c r="R50" s="6"/>
      <c r="S50" s="6"/>
      <c r="T50" s="6"/>
      <c r="U50" s="6"/>
      <c r="V50" s="6"/>
      <c r="W50" s="6"/>
      <c r="X50" s="6"/>
      <c r="Y50" s="6"/>
      <c r="Z50" s="6"/>
    </row>
    <row r="51" spans="1:26" ht="68.25" customHeight="1">
      <c r="A51" s="8">
        <v>4.8</v>
      </c>
      <c r="B51" s="39" t="s">
        <v>56</v>
      </c>
      <c r="C51" s="9" t="s">
        <v>17</v>
      </c>
      <c r="D51" s="6"/>
      <c r="E51" s="6"/>
      <c r="F51" s="6"/>
      <c r="G51" s="6"/>
      <c r="H51" s="6"/>
      <c r="I51" s="6"/>
      <c r="J51" s="6"/>
      <c r="K51" s="6"/>
      <c r="L51" s="6"/>
      <c r="M51" s="6"/>
      <c r="N51" s="6"/>
      <c r="O51" s="6"/>
      <c r="P51" s="6"/>
      <c r="Q51" s="6"/>
      <c r="R51" s="6"/>
      <c r="S51" s="6"/>
      <c r="T51" s="6"/>
      <c r="U51" s="6"/>
      <c r="V51" s="6"/>
      <c r="W51" s="6"/>
      <c r="X51" s="6"/>
      <c r="Y51" s="6"/>
      <c r="Z51" s="6"/>
    </row>
    <row r="52" spans="1:26" ht="64.5" customHeight="1">
      <c r="A52" s="8">
        <v>4.9000000000000004</v>
      </c>
      <c r="B52" s="39" t="s">
        <v>57</v>
      </c>
      <c r="C52" s="9" t="s">
        <v>17</v>
      </c>
      <c r="D52" s="6"/>
      <c r="E52" s="6"/>
      <c r="F52" s="6"/>
      <c r="G52" s="6"/>
      <c r="H52" s="6"/>
      <c r="I52" s="6"/>
      <c r="J52" s="6"/>
      <c r="K52" s="6"/>
      <c r="L52" s="6"/>
      <c r="M52" s="6"/>
      <c r="N52" s="6"/>
      <c r="O52" s="6"/>
      <c r="P52" s="6"/>
      <c r="Q52" s="6"/>
      <c r="R52" s="6"/>
      <c r="S52" s="6"/>
      <c r="T52" s="6"/>
      <c r="U52" s="6"/>
      <c r="V52" s="6"/>
      <c r="W52" s="6"/>
      <c r="X52" s="6"/>
      <c r="Y52" s="6"/>
      <c r="Z52" s="6"/>
    </row>
    <row r="53" spans="1:26" ht="32.25">
      <c r="A53" s="10">
        <v>4.0999999999999996</v>
      </c>
      <c r="B53" s="39" t="s">
        <v>58</v>
      </c>
      <c r="C53" s="9" t="s">
        <v>17</v>
      </c>
      <c r="D53" s="6"/>
      <c r="E53" s="6"/>
      <c r="F53" s="6"/>
      <c r="G53" s="6"/>
      <c r="H53" s="6"/>
      <c r="I53" s="6"/>
      <c r="J53" s="6"/>
      <c r="K53" s="6"/>
      <c r="L53" s="6"/>
      <c r="M53" s="6"/>
      <c r="N53" s="6"/>
      <c r="O53" s="6"/>
      <c r="P53" s="6"/>
      <c r="Q53" s="6"/>
      <c r="R53" s="6"/>
      <c r="S53" s="6"/>
      <c r="T53" s="6"/>
      <c r="U53" s="6"/>
      <c r="V53" s="6"/>
      <c r="W53" s="6"/>
      <c r="X53" s="6"/>
      <c r="Y53" s="6"/>
      <c r="Z53" s="6"/>
    </row>
    <row r="54" spans="1:26" ht="78" customHeight="1">
      <c r="A54" s="8">
        <v>4.1100000000000003</v>
      </c>
      <c r="B54" s="39" t="s">
        <v>59</v>
      </c>
      <c r="C54" s="9" t="s">
        <v>22</v>
      </c>
      <c r="D54" s="6"/>
      <c r="E54" s="6"/>
      <c r="F54" s="6"/>
      <c r="G54" s="6"/>
      <c r="H54" s="6"/>
      <c r="I54" s="6"/>
      <c r="J54" s="6"/>
      <c r="K54" s="6"/>
      <c r="L54" s="6"/>
      <c r="M54" s="6"/>
      <c r="N54" s="6"/>
      <c r="O54" s="6"/>
      <c r="P54" s="6"/>
      <c r="Q54" s="6"/>
      <c r="R54" s="6"/>
      <c r="S54" s="6"/>
      <c r="T54" s="6"/>
      <c r="U54" s="6"/>
      <c r="V54" s="6"/>
      <c r="W54" s="6"/>
      <c r="X54" s="6"/>
      <c r="Y54" s="6"/>
      <c r="Z54" s="6"/>
    </row>
    <row r="55" spans="1:26" ht="48.75">
      <c r="A55" s="8">
        <v>4.12</v>
      </c>
      <c r="B55" s="39" t="s">
        <v>60</v>
      </c>
      <c r="C55" s="9" t="s">
        <v>17</v>
      </c>
      <c r="D55" s="6"/>
      <c r="E55" s="6"/>
      <c r="F55" s="6"/>
      <c r="G55" s="6"/>
      <c r="H55" s="6"/>
      <c r="I55" s="6"/>
      <c r="J55" s="6"/>
      <c r="K55" s="6"/>
      <c r="L55" s="6"/>
      <c r="M55" s="6"/>
      <c r="N55" s="6"/>
      <c r="O55" s="6"/>
      <c r="P55" s="6"/>
      <c r="Q55" s="6"/>
      <c r="R55" s="6"/>
      <c r="S55" s="6"/>
      <c r="T55" s="6"/>
      <c r="U55" s="6"/>
      <c r="V55" s="6"/>
      <c r="W55" s="6"/>
      <c r="X55" s="6"/>
      <c r="Y55" s="6"/>
      <c r="Z55" s="6"/>
    </row>
    <row r="56" spans="1:26" ht="81.75" customHeight="1">
      <c r="A56" s="8">
        <v>4.13</v>
      </c>
      <c r="B56" s="39" t="s">
        <v>61</v>
      </c>
      <c r="C56" s="9" t="s">
        <v>17</v>
      </c>
      <c r="D56" s="6"/>
      <c r="E56" s="6"/>
      <c r="F56" s="6"/>
      <c r="G56" s="6"/>
      <c r="H56" s="6"/>
      <c r="I56" s="6"/>
      <c r="J56" s="6"/>
      <c r="K56" s="6"/>
      <c r="L56" s="6"/>
      <c r="M56" s="6"/>
      <c r="N56" s="6"/>
      <c r="O56" s="6"/>
      <c r="P56" s="6"/>
      <c r="Q56" s="6"/>
      <c r="R56" s="6"/>
      <c r="S56" s="6"/>
      <c r="T56" s="6"/>
      <c r="U56" s="6"/>
      <c r="V56" s="6"/>
      <c r="W56" s="6"/>
      <c r="X56" s="6"/>
      <c r="Y56" s="6"/>
      <c r="Z56" s="6"/>
    </row>
    <row r="57" spans="1:26" ht="309.75" customHeight="1">
      <c r="A57" s="8" t="s">
        <v>25</v>
      </c>
      <c r="B57" s="34" t="s">
        <v>62</v>
      </c>
      <c r="C57" s="33" t="s">
        <v>27</v>
      </c>
      <c r="D57" s="6"/>
      <c r="E57" s="6"/>
      <c r="F57" s="6"/>
      <c r="G57" s="6"/>
      <c r="H57" s="6"/>
      <c r="I57" s="6"/>
      <c r="J57" s="6"/>
      <c r="K57" s="6"/>
      <c r="L57" s="6"/>
      <c r="M57" s="6"/>
      <c r="N57" s="6"/>
      <c r="O57" s="6"/>
      <c r="P57" s="6"/>
      <c r="Q57" s="6"/>
      <c r="R57" s="6"/>
      <c r="S57" s="6"/>
      <c r="T57" s="6"/>
      <c r="U57" s="6"/>
      <c r="V57" s="6"/>
      <c r="W57" s="6"/>
      <c r="X57" s="6"/>
      <c r="Y57" s="6"/>
      <c r="Z57" s="6"/>
    </row>
    <row r="58" spans="1:26" ht="16.5">
      <c r="A58" s="11"/>
      <c r="B58" s="40" t="s">
        <v>63</v>
      </c>
      <c r="C58" s="12">
        <f>13-(COUNTIF(C44:C56,"does not meet expectations - 0 points"))</f>
        <v>10</v>
      </c>
      <c r="D58" s="6"/>
      <c r="E58" s="6"/>
      <c r="F58" s="6"/>
      <c r="G58" s="6"/>
      <c r="H58" s="6"/>
      <c r="I58" s="6"/>
      <c r="J58" s="6"/>
      <c r="K58" s="6"/>
      <c r="L58" s="6"/>
      <c r="M58" s="6"/>
      <c r="N58" s="6"/>
      <c r="O58" s="6"/>
      <c r="P58" s="6"/>
      <c r="Q58" s="6"/>
      <c r="R58" s="6"/>
      <c r="S58" s="6"/>
      <c r="T58" s="6"/>
      <c r="U58" s="6"/>
      <c r="V58" s="6"/>
      <c r="W58" s="6"/>
      <c r="X58" s="6"/>
      <c r="Y58" s="6"/>
      <c r="Z58" s="6"/>
    </row>
    <row r="59" spans="1:26" ht="21" customHeight="1">
      <c r="A59" s="4" t="s">
        <v>13</v>
      </c>
      <c r="B59" s="4" t="s">
        <v>64</v>
      </c>
      <c r="C59" s="4" t="s">
        <v>15</v>
      </c>
      <c r="D59" s="6"/>
      <c r="E59" s="6"/>
      <c r="F59" s="6"/>
      <c r="G59" s="6"/>
      <c r="H59" s="6"/>
      <c r="I59" s="6"/>
      <c r="J59" s="6"/>
      <c r="K59" s="6"/>
      <c r="L59" s="6"/>
      <c r="M59" s="6"/>
      <c r="N59" s="6"/>
      <c r="O59" s="6"/>
      <c r="P59" s="6"/>
      <c r="Q59" s="6"/>
      <c r="R59" s="6"/>
      <c r="S59" s="6"/>
      <c r="T59" s="6"/>
      <c r="U59" s="6"/>
      <c r="V59" s="6"/>
      <c r="W59" s="6"/>
      <c r="X59" s="6"/>
      <c r="Y59" s="6"/>
      <c r="Z59" s="6"/>
    </row>
    <row r="60" spans="1:26" ht="48.75" customHeight="1">
      <c r="A60" s="47">
        <v>5.0999999999999996</v>
      </c>
      <c r="B60" s="42" t="s">
        <v>65</v>
      </c>
      <c r="C60" s="9" t="s">
        <v>17</v>
      </c>
      <c r="D60" s="6"/>
      <c r="E60" s="6"/>
      <c r="F60" s="6"/>
      <c r="G60" s="6"/>
      <c r="H60" s="6"/>
      <c r="I60" s="6"/>
      <c r="J60" s="6"/>
      <c r="K60" s="6"/>
      <c r="L60" s="6"/>
      <c r="M60" s="6"/>
      <c r="N60" s="6"/>
      <c r="O60" s="6"/>
      <c r="P60" s="6"/>
      <c r="Q60" s="6"/>
      <c r="R60" s="6"/>
      <c r="S60" s="6"/>
      <c r="T60" s="6"/>
      <c r="U60" s="6"/>
      <c r="V60" s="6"/>
      <c r="W60" s="6"/>
      <c r="X60" s="6"/>
      <c r="Y60" s="6"/>
      <c r="Z60" s="6"/>
    </row>
    <row r="61" spans="1:26" ht="62.45" customHeight="1">
      <c r="A61" s="48">
        <v>5.2</v>
      </c>
      <c r="B61" s="43" t="s">
        <v>66</v>
      </c>
      <c r="C61" s="9" t="s">
        <v>17</v>
      </c>
      <c r="D61" s="6"/>
      <c r="E61" s="6"/>
      <c r="F61" s="6"/>
      <c r="G61" s="6"/>
      <c r="H61" s="6"/>
      <c r="I61" s="6"/>
      <c r="J61" s="6"/>
      <c r="K61" s="6"/>
      <c r="L61" s="6"/>
      <c r="M61" s="6"/>
      <c r="N61" s="6"/>
      <c r="O61" s="6"/>
      <c r="P61" s="6"/>
      <c r="Q61" s="6"/>
      <c r="R61" s="6"/>
      <c r="S61" s="6"/>
      <c r="T61" s="6"/>
      <c r="U61" s="6"/>
      <c r="V61" s="6"/>
      <c r="W61" s="6"/>
      <c r="X61" s="6"/>
      <c r="Y61" s="6"/>
      <c r="Z61" s="6"/>
    </row>
    <row r="62" spans="1:26" ht="62.45" customHeight="1">
      <c r="A62" s="48">
        <v>5.3</v>
      </c>
      <c r="B62" s="43" t="s">
        <v>67</v>
      </c>
      <c r="C62" s="9" t="s">
        <v>17</v>
      </c>
      <c r="D62" s="6"/>
      <c r="E62" s="6"/>
      <c r="F62" s="6"/>
      <c r="G62" s="6"/>
      <c r="H62" s="6"/>
      <c r="I62" s="6"/>
      <c r="J62" s="6"/>
      <c r="K62" s="6"/>
      <c r="L62" s="6"/>
      <c r="M62" s="6"/>
      <c r="N62" s="6"/>
      <c r="O62" s="6"/>
      <c r="P62" s="6"/>
      <c r="Q62" s="6"/>
      <c r="R62" s="6"/>
      <c r="S62" s="6"/>
      <c r="T62" s="6"/>
      <c r="U62" s="6"/>
      <c r="V62" s="6"/>
      <c r="W62" s="6"/>
      <c r="X62" s="6"/>
      <c r="Y62" s="6"/>
      <c r="Z62" s="6"/>
    </row>
    <row r="63" spans="1:26" ht="31.15" customHeight="1">
      <c r="A63" s="48">
        <v>5.4</v>
      </c>
      <c r="B63" s="43" t="s">
        <v>68</v>
      </c>
      <c r="C63" s="9" t="s">
        <v>17</v>
      </c>
      <c r="D63" s="6"/>
      <c r="E63" s="6"/>
      <c r="F63" s="6"/>
      <c r="G63" s="6"/>
      <c r="H63" s="6"/>
      <c r="I63" s="6"/>
      <c r="J63" s="6"/>
      <c r="K63" s="6"/>
      <c r="L63" s="6"/>
      <c r="M63" s="6"/>
      <c r="N63" s="6"/>
      <c r="O63" s="6"/>
      <c r="P63" s="6"/>
      <c r="Q63" s="6"/>
      <c r="R63" s="6"/>
      <c r="S63" s="6"/>
      <c r="T63" s="6"/>
      <c r="U63" s="6"/>
      <c r="V63" s="6"/>
      <c r="W63" s="6"/>
      <c r="X63" s="6"/>
      <c r="Y63" s="6"/>
      <c r="Z63" s="6"/>
    </row>
    <row r="64" spans="1:26" ht="36" customHeight="1">
      <c r="A64" s="48">
        <v>5.5</v>
      </c>
      <c r="B64" s="43" t="s">
        <v>69</v>
      </c>
      <c r="C64" s="9" t="s">
        <v>17</v>
      </c>
      <c r="D64" s="6"/>
      <c r="E64" s="6"/>
      <c r="F64" s="6"/>
      <c r="G64" s="6"/>
      <c r="H64" s="6"/>
      <c r="I64" s="6"/>
      <c r="J64" s="6"/>
      <c r="K64" s="6"/>
      <c r="L64" s="6"/>
      <c r="M64" s="6"/>
      <c r="N64" s="6"/>
      <c r="O64" s="6"/>
      <c r="P64" s="6"/>
      <c r="Q64" s="6"/>
      <c r="R64" s="6"/>
      <c r="S64" s="6"/>
      <c r="T64" s="6"/>
      <c r="U64" s="6"/>
      <c r="V64" s="6"/>
      <c r="W64" s="6"/>
      <c r="X64" s="6"/>
      <c r="Y64" s="6"/>
      <c r="Z64" s="6"/>
    </row>
    <row r="65" spans="1:26" ht="52.5" customHeight="1">
      <c r="A65" s="48">
        <v>5.6</v>
      </c>
      <c r="B65" s="43" t="s">
        <v>70</v>
      </c>
      <c r="C65" s="9" t="s">
        <v>17</v>
      </c>
      <c r="D65" s="6"/>
      <c r="E65" s="6"/>
      <c r="F65" s="6"/>
      <c r="G65" s="6"/>
      <c r="H65" s="6"/>
      <c r="I65" s="6"/>
      <c r="J65" s="6"/>
      <c r="K65" s="6"/>
      <c r="L65" s="6"/>
      <c r="M65" s="6"/>
      <c r="N65" s="6"/>
      <c r="O65" s="6"/>
      <c r="P65" s="6"/>
      <c r="Q65" s="6"/>
      <c r="R65" s="6"/>
      <c r="S65" s="6"/>
      <c r="T65" s="6"/>
      <c r="U65" s="6"/>
      <c r="V65" s="6"/>
      <c r="W65" s="6"/>
      <c r="X65" s="6"/>
      <c r="Y65" s="6"/>
      <c r="Z65" s="6"/>
    </row>
    <row r="66" spans="1:26" ht="67.5" customHeight="1">
      <c r="A66" s="48">
        <v>5.7</v>
      </c>
      <c r="B66" s="43" t="s">
        <v>71</v>
      </c>
      <c r="C66" s="9" t="s">
        <v>17</v>
      </c>
      <c r="D66" s="6"/>
      <c r="E66" s="6"/>
      <c r="F66" s="6"/>
      <c r="G66" s="6"/>
      <c r="H66" s="6"/>
      <c r="I66" s="6"/>
      <c r="J66" s="6"/>
      <c r="K66" s="6"/>
      <c r="L66" s="6"/>
      <c r="M66" s="6"/>
      <c r="N66" s="6"/>
      <c r="O66" s="6"/>
      <c r="P66" s="6"/>
      <c r="Q66" s="6"/>
      <c r="R66" s="6"/>
      <c r="S66" s="6"/>
      <c r="T66" s="6"/>
      <c r="U66" s="6"/>
      <c r="V66" s="6"/>
      <c r="W66" s="6"/>
      <c r="X66" s="6"/>
      <c r="Y66" s="6"/>
      <c r="Z66" s="6"/>
    </row>
    <row r="67" spans="1:26" ht="69" customHeight="1">
      <c r="A67" s="48">
        <v>5.8</v>
      </c>
      <c r="B67" s="43" t="s">
        <v>72</v>
      </c>
      <c r="C67" s="9" t="s">
        <v>17</v>
      </c>
      <c r="D67" s="6"/>
      <c r="E67" s="6"/>
      <c r="F67" s="6"/>
      <c r="G67" s="6"/>
      <c r="H67" s="6"/>
      <c r="I67" s="6"/>
      <c r="J67" s="6"/>
      <c r="K67" s="6"/>
      <c r="L67" s="6"/>
      <c r="M67" s="6"/>
      <c r="N67" s="6"/>
      <c r="O67" s="6"/>
      <c r="P67" s="6"/>
      <c r="Q67" s="6"/>
      <c r="R67" s="6"/>
      <c r="S67" s="6"/>
      <c r="T67" s="6"/>
      <c r="U67" s="6"/>
      <c r="V67" s="6"/>
      <c r="W67" s="6"/>
      <c r="X67" s="6"/>
      <c r="Y67" s="6"/>
      <c r="Z67" s="6"/>
    </row>
    <row r="68" spans="1:26" ht="64.5">
      <c r="A68" s="49">
        <v>5.9</v>
      </c>
      <c r="B68" s="34" t="s">
        <v>73</v>
      </c>
      <c r="C68" s="9" t="s">
        <v>17</v>
      </c>
      <c r="D68" s="6"/>
      <c r="E68" s="6"/>
      <c r="F68" s="6"/>
      <c r="G68" s="6"/>
      <c r="H68" s="6"/>
      <c r="I68" s="6"/>
      <c r="J68" s="6"/>
      <c r="K68" s="6"/>
      <c r="L68" s="6"/>
      <c r="M68" s="6"/>
      <c r="N68" s="6"/>
      <c r="O68" s="6"/>
      <c r="P68" s="6"/>
      <c r="Q68" s="6"/>
      <c r="R68" s="6"/>
      <c r="S68" s="6"/>
      <c r="T68" s="6"/>
      <c r="U68" s="6"/>
      <c r="V68" s="6"/>
      <c r="W68" s="6"/>
      <c r="X68" s="6"/>
      <c r="Y68" s="6"/>
      <c r="Z68" s="6"/>
    </row>
    <row r="69" spans="1:26" ht="207" customHeight="1">
      <c r="A69" s="8" t="s">
        <v>25</v>
      </c>
      <c r="B69" s="34" t="s">
        <v>74</v>
      </c>
      <c r="C69" s="33" t="s">
        <v>27</v>
      </c>
      <c r="D69" s="6"/>
      <c r="E69" s="6"/>
      <c r="F69" s="6"/>
      <c r="G69" s="6"/>
      <c r="H69" s="6"/>
      <c r="I69" s="6"/>
      <c r="J69" s="6"/>
      <c r="K69" s="6"/>
      <c r="L69" s="6"/>
      <c r="M69" s="6"/>
      <c r="N69" s="6"/>
      <c r="O69" s="6"/>
      <c r="P69" s="6"/>
      <c r="Q69" s="6"/>
      <c r="R69" s="6"/>
      <c r="S69" s="6"/>
      <c r="T69" s="6"/>
      <c r="U69" s="6"/>
      <c r="V69" s="6"/>
      <c r="W69" s="6"/>
      <c r="X69" s="6"/>
      <c r="Y69" s="6"/>
      <c r="Z69" s="6"/>
    </row>
    <row r="70" spans="1:26" ht="16.5">
      <c r="A70" s="11"/>
      <c r="B70" s="40" t="s">
        <v>75</v>
      </c>
      <c r="C70" s="36">
        <f>9-(COUNTIF(C60:C68,"does not meet expectations - 0 points"))</f>
        <v>9</v>
      </c>
      <c r="D70" s="6"/>
      <c r="E70" s="6"/>
      <c r="F70" s="6"/>
      <c r="G70" s="6"/>
      <c r="H70" s="6"/>
      <c r="I70" s="6"/>
      <c r="J70" s="6"/>
      <c r="K70" s="6"/>
      <c r="L70" s="6"/>
      <c r="M70" s="6"/>
      <c r="N70" s="6"/>
      <c r="O70" s="6"/>
      <c r="P70" s="6"/>
      <c r="Q70" s="6"/>
      <c r="R70" s="6"/>
      <c r="S70" s="6"/>
      <c r="T70" s="6"/>
      <c r="U70" s="6"/>
      <c r="V70" s="6"/>
      <c r="W70" s="6"/>
      <c r="X70" s="6"/>
      <c r="Y70" s="6"/>
      <c r="Z70" s="6"/>
    </row>
    <row r="71" spans="1:26" hidden="1">
      <c r="A71" s="6"/>
      <c r="B71" s="44"/>
      <c r="C71" s="7"/>
      <c r="D71" s="6"/>
      <c r="E71" s="6"/>
      <c r="F71" s="6"/>
      <c r="G71" s="6"/>
      <c r="H71" s="6"/>
      <c r="I71" s="6"/>
      <c r="J71" s="6"/>
      <c r="K71" s="6"/>
      <c r="L71" s="6"/>
      <c r="M71" s="6"/>
      <c r="N71" s="6"/>
      <c r="O71" s="6"/>
      <c r="P71" s="6"/>
      <c r="Q71" s="6"/>
      <c r="R71" s="6"/>
      <c r="S71" s="6"/>
      <c r="T71" s="6"/>
      <c r="U71" s="6"/>
      <c r="V71" s="6"/>
      <c r="W71" s="6"/>
      <c r="X71" s="6"/>
      <c r="Y71" s="6"/>
      <c r="Z71" s="6"/>
    </row>
    <row r="72" spans="1:26" hidden="1">
      <c r="A72" s="6"/>
      <c r="B72" s="44"/>
      <c r="C72" s="7"/>
      <c r="D72" s="6"/>
      <c r="E72" s="6"/>
      <c r="F72" s="6"/>
      <c r="G72" s="6"/>
      <c r="H72" s="6"/>
      <c r="I72" s="6"/>
      <c r="J72" s="6"/>
      <c r="K72" s="6"/>
      <c r="L72" s="6"/>
      <c r="M72" s="6"/>
      <c r="N72" s="6"/>
      <c r="O72" s="6"/>
      <c r="P72" s="6"/>
      <c r="Q72" s="6"/>
      <c r="R72" s="6"/>
      <c r="S72" s="6"/>
      <c r="T72" s="6"/>
      <c r="U72" s="6"/>
      <c r="V72" s="6"/>
      <c r="W72" s="6"/>
      <c r="X72" s="6"/>
      <c r="Y72" s="6"/>
      <c r="Z72" s="6"/>
    </row>
    <row r="73" spans="1:26" hidden="1">
      <c r="A73" s="6"/>
      <c r="B73" s="44"/>
      <c r="C73" s="7"/>
      <c r="D73" s="6"/>
      <c r="E73" s="6"/>
      <c r="F73" s="6"/>
      <c r="G73" s="6"/>
      <c r="H73" s="6"/>
      <c r="I73" s="6"/>
      <c r="J73" s="6"/>
      <c r="K73" s="6"/>
      <c r="L73" s="6"/>
      <c r="M73" s="6"/>
      <c r="N73" s="6"/>
      <c r="O73" s="6"/>
      <c r="P73" s="6"/>
      <c r="Q73" s="6"/>
      <c r="R73" s="6"/>
      <c r="S73" s="6"/>
      <c r="T73" s="6"/>
      <c r="U73" s="6"/>
      <c r="V73" s="6"/>
      <c r="W73" s="6"/>
      <c r="X73" s="6"/>
      <c r="Y73" s="6"/>
      <c r="Z73" s="6"/>
    </row>
    <row r="74" spans="1:26" hidden="1">
      <c r="A74" s="6"/>
      <c r="B74" s="44"/>
      <c r="C74" s="7"/>
      <c r="D74" s="6"/>
      <c r="E74" s="6"/>
      <c r="F74" s="6"/>
      <c r="G74" s="6"/>
      <c r="H74" s="6"/>
      <c r="I74" s="6"/>
      <c r="J74" s="6"/>
      <c r="K74" s="6"/>
      <c r="L74" s="6"/>
      <c r="M74" s="6"/>
      <c r="N74" s="6"/>
      <c r="O74" s="6"/>
      <c r="P74" s="6"/>
      <c r="Q74" s="6"/>
      <c r="R74" s="6"/>
      <c r="S74" s="6"/>
      <c r="T74" s="6"/>
      <c r="U74" s="6"/>
      <c r="V74" s="6"/>
      <c r="W74" s="6"/>
      <c r="X74" s="6"/>
      <c r="Y74" s="6"/>
      <c r="Z74" s="6"/>
    </row>
    <row r="75" spans="1:26" hidden="1">
      <c r="A75" s="6"/>
      <c r="B75" s="44"/>
      <c r="C75" s="7"/>
      <c r="D75" s="6"/>
      <c r="E75" s="6"/>
      <c r="F75" s="6"/>
      <c r="G75" s="6"/>
      <c r="H75" s="6"/>
      <c r="I75" s="6"/>
      <c r="J75" s="6"/>
      <c r="K75" s="6"/>
      <c r="L75" s="6"/>
      <c r="M75" s="6"/>
      <c r="N75" s="6"/>
      <c r="O75" s="6"/>
      <c r="P75" s="6"/>
      <c r="Q75" s="6"/>
      <c r="R75" s="6"/>
      <c r="S75" s="6"/>
      <c r="T75" s="6"/>
      <c r="U75" s="6"/>
      <c r="V75" s="6"/>
      <c r="W75" s="6"/>
      <c r="X75" s="6"/>
      <c r="Y75" s="6"/>
      <c r="Z75" s="6"/>
    </row>
    <row r="76" spans="1:26" hidden="1">
      <c r="A76" s="6"/>
      <c r="B76" s="44"/>
      <c r="C76" s="7"/>
      <c r="D76" s="6"/>
      <c r="E76" s="6"/>
      <c r="F76" s="6"/>
      <c r="G76" s="6"/>
      <c r="H76" s="6"/>
      <c r="I76" s="6"/>
      <c r="J76" s="6"/>
      <c r="K76" s="6"/>
      <c r="L76" s="6"/>
      <c r="M76" s="6"/>
      <c r="N76" s="6"/>
      <c r="O76" s="6"/>
      <c r="P76" s="6"/>
      <c r="Q76" s="6"/>
      <c r="R76" s="6"/>
      <c r="S76" s="6"/>
      <c r="T76" s="6"/>
      <c r="U76" s="6"/>
      <c r="V76" s="6"/>
      <c r="W76" s="6"/>
      <c r="X76" s="6"/>
      <c r="Y76" s="6"/>
      <c r="Z76" s="6"/>
    </row>
    <row r="77" spans="1:26" hidden="1">
      <c r="A77" s="6"/>
      <c r="B77" s="44"/>
      <c r="C77" s="7"/>
      <c r="D77" s="6"/>
      <c r="E77" s="6"/>
      <c r="F77" s="6"/>
      <c r="G77" s="6"/>
      <c r="H77" s="6"/>
      <c r="I77" s="6"/>
      <c r="J77" s="6"/>
      <c r="K77" s="6"/>
      <c r="L77" s="6"/>
      <c r="M77" s="6"/>
      <c r="N77" s="6"/>
      <c r="O77" s="6"/>
      <c r="P77" s="6"/>
      <c r="Q77" s="6"/>
      <c r="R77" s="6"/>
      <c r="S77" s="6"/>
      <c r="T77" s="6"/>
      <c r="U77" s="6"/>
      <c r="V77" s="6"/>
      <c r="W77" s="6"/>
      <c r="X77" s="6"/>
      <c r="Y77" s="6"/>
      <c r="Z77" s="6"/>
    </row>
    <row r="78" spans="1:26" hidden="1">
      <c r="A78" s="6"/>
      <c r="B78" s="44"/>
      <c r="C78" s="7"/>
      <c r="D78" s="6"/>
      <c r="E78" s="6"/>
      <c r="F78" s="6"/>
      <c r="G78" s="6"/>
      <c r="H78" s="6"/>
      <c r="I78" s="6"/>
      <c r="J78" s="6"/>
      <c r="K78" s="6"/>
      <c r="L78" s="6"/>
      <c r="M78" s="6"/>
      <c r="N78" s="6"/>
      <c r="O78" s="6"/>
      <c r="P78" s="6"/>
      <c r="Q78" s="6"/>
      <c r="R78" s="6"/>
      <c r="S78" s="6"/>
      <c r="T78" s="6"/>
      <c r="U78" s="6"/>
      <c r="V78" s="6"/>
      <c r="W78" s="6"/>
      <c r="X78" s="6"/>
      <c r="Y78" s="6"/>
      <c r="Z78" s="6"/>
    </row>
    <row r="79" spans="1:26" hidden="1">
      <c r="A79" s="6"/>
      <c r="B79" s="44"/>
      <c r="C79" s="7"/>
      <c r="D79" s="6"/>
      <c r="E79" s="6"/>
      <c r="F79" s="6"/>
      <c r="G79" s="6"/>
      <c r="H79" s="6"/>
      <c r="I79" s="6"/>
      <c r="J79" s="6"/>
      <c r="K79" s="6"/>
      <c r="L79" s="6"/>
      <c r="M79" s="6"/>
      <c r="N79" s="6"/>
      <c r="O79" s="6"/>
      <c r="P79" s="6"/>
      <c r="Q79" s="6"/>
      <c r="R79" s="6"/>
      <c r="S79" s="6"/>
      <c r="T79" s="6"/>
      <c r="U79" s="6"/>
      <c r="V79" s="6"/>
      <c r="W79" s="6"/>
      <c r="X79" s="6"/>
      <c r="Y79" s="6"/>
      <c r="Z79" s="6"/>
    </row>
    <row r="80" spans="1:26" hidden="1">
      <c r="A80" s="6"/>
      <c r="B80" s="44"/>
      <c r="C80" s="7"/>
      <c r="D80" s="6"/>
      <c r="E80" s="6"/>
      <c r="F80" s="6"/>
      <c r="G80" s="6"/>
      <c r="H80" s="6"/>
      <c r="I80" s="6"/>
      <c r="J80" s="6"/>
      <c r="K80" s="6"/>
      <c r="L80" s="6"/>
      <c r="M80" s="6"/>
      <c r="N80" s="6"/>
      <c r="O80" s="6"/>
      <c r="P80" s="6"/>
      <c r="Q80" s="6"/>
      <c r="R80" s="6"/>
      <c r="S80" s="6"/>
      <c r="T80" s="6"/>
      <c r="U80" s="6"/>
      <c r="V80" s="6"/>
      <c r="W80" s="6"/>
      <c r="X80" s="6"/>
      <c r="Y80" s="6"/>
      <c r="Z80" s="6"/>
    </row>
    <row r="81" spans="1:26" hidden="1">
      <c r="A81" s="6"/>
      <c r="B81" s="44"/>
      <c r="C81" s="7"/>
      <c r="D81" s="6"/>
      <c r="E81" s="6"/>
      <c r="F81" s="6"/>
      <c r="G81" s="6"/>
      <c r="H81" s="6"/>
      <c r="I81" s="6"/>
      <c r="J81" s="6"/>
      <c r="K81" s="6"/>
      <c r="L81" s="6"/>
      <c r="M81" s="6"/>
      <c r="N81" s="6"/>
      <c r="O81" s="6"/>
      <c r="P81" s="6"/>
      <c r="Q81" s="6"/>
      <c r="R81" s="6"/>
      <c r="S81" s="6"/>
      <c r="T81" s="6"/>
      <c r="U81" s="6"/>
      <c r="V81" s="6"/>
      <c r="W81" s="6"/>
      <c r="X81" s="6"/>
      <c r="Y81" s="6"/>
      <c r="Z81" s="6"/>
    </row>
    <row r="82" spans="1:26" hidden="1">
      <c r="A82" s="6"/>
      <c r="B82" s="44"/>
      <c r="C82" s="7"/>
      <c r="D82" s="6"/>
      <c r="E82" s="6"/>
      <c r="F82" s="6"/>
      <c r="G82" s="6"/>
      <c r="H82" s="6"/>
      <c r="I82" s="6"/>
      <c r="J82" s="6"/>
      <c r="K82" s="6"/>
      <c r="L82" s="6"/>
      <c r="M82" s="6"/>
      <c r="N82" s="6"/>
      <c r="O82" s="6"/>
      <c r="P82" s="6"/>
      <c r="Q82" s="6"/>
      <c r="R82" s="6"/>
      <c r="S82" s="6"/>
      <c r="T82" s="6"/>
      <c r="U82" s="6"/>
      <c r="V82" s="6"/>
      <c r="W82" s="6"/>
      <c r="X82" s="6"/>
      <c r="Y82" s="6"/>
      <c r="Z82" s="6"/>
    </row>
    <row r="83" spans="1:26" hidden="1">
      <c r="A83" s="6"/>
      <c r="B83" s="44"/>
      <c r="C83" s="7"/>
      <c r="D83" s="6"/>
      <c r="E83" s="6"/>
      <c r="F83" s="6"/>
      <c r="G83" s="6"/>
      <c r="H83" s="6"/>
      <c r="I83" s="6"/>
      <c r="J83" s="6"/>
      <c r="K83" s="6"/>
      <c r="L83" s="6"/>
      <c r="M83" s="6"/>
      <c r="N83" s="6"/>
      <c r="O83" s="6"/>
      <c r="P83" s="6"/>
      <c r="Q83" s="6"/>
      <c r="R83" s="6"/>
      <c r="S83" s="6"/>
      <c r="T83" s="6"/>
      <c r="U83" s="6"/>
      <c r="V83" s="6"/>
      <c r="W83" s="6"/>
      <c r="X83" s="6"/>
      <c r="Y83" s="6"/>
      <c r="Z83" s="6"/>
    </row>
    <row r="84" spans="1:26" hidden="1">
      <c r="A84" s="6"/>
      <c r="B84" s="44"/>
      <c r="C84" s="7"/>
      <c r="D84" s="6"/>
      <c r="E84" s="6"/>
      <c r="F84" s="6"/>
      <c r="G84" s="6"/>
      <c r="H84" s="6"/>
      <c r="I84" s="6"/>
      <c r="J84" s="6"/>
      <c r="K84" s="6"/>
      <c r="L84" s="6"/>
      <c r="M84" s="6"/>
      <c r="N84" s="6"/>
      <c r="O84" s="6"/>
      <c r="P84" s="6"/>
      <c r="Q84" s="6"/>
      <c r="R84" s="6"/>
      <c r="S84" s="6"/>
      <c r="T84" s="6"/>
      <c r="U84" s="6"/>
      <c r="V84" s="6"/>
      <c r="W84" s="6"/>
      <c r="X84" s="6"/>
      <c r="Y84" s="6"/>
      <c r="Z84" s="6"/>
    </row>
    <row r="85" spans="1:26" hidden="1">
      <c r="A85" s="6"/>
      <c r="B85" s="44"/>
      <c r="C85" s="7"/>
      <c r="D85" s="6"/>
      <c r="E85" s="6"/>
      <c r="F85" s="6"/>
      <c r="G85" s="6"/>
      <c r="H85" s="6"/>
      <c r="I85" s="6"/>
      <c r="J85" s="6"/>
      <c r="K85" s="6"/>
      <c r="L85" s="6"/>
      <c r="M85" s="6"/>
      <c r="N85" s="6"/>
      <c r="O85" s="6"/>
      <c r="P85" s="6"/>
      <c r="Q85" s="6"/>
      <c r="R85" s="6"/>
      <c r="S85" s="6"/>
      <c r="T85" s="6"/>
      <c r="U85" s="6"/>
      <c r="V85" s="6"/>
      <c r="W85" s="6"/>
      <c r="X85" s="6"/>
      <c r="Y85" s="6"/>
      <c r="Z85" s="6"/>
    </row>
    <row r="86" spans="1:26" hidden="1">
      <c r="A86" s="6"/>
      <c r="B86" s="44"/>
      <c r="C86" s="7"/>
      <c r="D86" s="6"/>
      <c r="E86" s="6"/>
      <c r="F86" s="6"/>
      <c r="G86" s="6"/>
      <c r="H86" s="6"/>
      <c r="I86" s="6"/>
      <c r="J86" s="6"/>
      <c r="K86" s="6"/>
      <c r="L86" s="6"/>
      <c r="M86" s="6"/>
      <c r="N86" s="6"/>
      <c r="O86" s="6"/>
      <c r="P86" s="6"/>
      <c r="Q86" s="6"/>
      <c r="R86" s="6"/>
      <c r="S86" s="6"/>
      <c r="T86" s="6"/>
      <c r="U86" s="6"/>
      <c r="V86" s="6"/>
      <c r="W86" s="6"/>
      <c r="X86" s="6"/>
      <c r="Y86" s="6"/>
      <c r="Z86" s="6"/>
    </row>
    <row r="87" spans="1:26" hidden="1">
      <c r="A87" s="6"/>
      <c r="B87" s="44"/>
      <c r="C87" s="7"/>
      <c r="D87" s="6"/>
      <c r="E87" s="6"/>
      <c r="F87" s="6"/>
      <c r="G87" s="6"/>
      <c r="H87" s="6"/>
      <c r="I87" s="6"/>
      <c r="J87" s="6"/>
      <c r="K87" s="6"/>
      <c r="L87" s="6"/>
      <c r="M87" s="6"/>
      <c r="N87" s="6"/>
      <c r="O87" s="6"/>
      <c r="P87" s="6"/>
      <c r="Q87" s="6"/>
      <c r="R87" s="6"/>
      <c r="S87" s="6"/>
      <c r="T87" s="6"/>
      <c r="U87" s="6"/>
      <c r="V87" s="6"/>
      <c r="W87" s="6"/>
      <c r="X87" s="6"/>
      <c r="Y87" s="6"/>
      <c r="Z87" s="6"/>
    </row>
    <row r="88" spans="1:26" hidden="1">
      <c r="A88" s="6"/>
      <c r="B88" s="44"/>
      <c r="C88" s="7"/>
      <c r="D88" s="6"/>
      <c r="E88" s="6"/>
      <c r="F88" s="6"/>
      <c r="G88" s="6"/>
      <c r="H88" s="6"/>
      <c r="I88" s="6"/>
      <c r="J88" s="6"/>
      <c r="K88" s="6"/>
      <c r="L88" s="6"/>
      <c r="M88" s="6"/>
      <c r="N88" s="6"/>
      <c r="O88" s="6"/>
      <c r="P88" s="6"/>
      <c r="Q88" s="6"/>
      <c r="R88" s="6"/>
      <c r="S88" s="6"/>
      <c r="T88" s="6"/>
      <c r="U88" s="6"/>
      <c r="V88" s="6"/>
      <c r="W88" s="6"/>
      <c r="X88" s="6"/>
      <c r="Y88" s="6"/>
      <c r="Z88" s="6"/>
    </row>
    <row r="89" spans="1:26" hidden="1">
      <c r="A89" s="6"/>
      <c r="B89" s="44"/>
      <c r="C89" s="7"/>
      <c r="D89" s="6"/>
      <c r="E89" s="6"/>
      <c r="F89" s="6"/>
      <c r="G89" s="6"/>
      <c r="H89" s="6"/>
      <c r="I89" s="6"/>
      <c r="J89" s="6"/>
      <c r="K89" s="6"/>
      <c r="L89" s="6"/>
      <c r="M89" s="6"/>
      <c r="N89" s="6"/>
      <c r="O89" s="6"/>
      <c r="P89" s="6"/>
      <c r="Q89" s="6"/>
      <c r="R89" s="6"/>
      <c r="S89" s="6"/>
      <c r="T89" s="6"/>
      <c r="U89" s="6"/>
      <c r="V89" s="6"/>
      <c r="W89" s="6"/>
      <c r="X89" s="6"/>
      <c r="Y89" s="6"/>
      <c r="Z89" s="6"/>
    </row>
    <row r="90" spans="1:26" hidden="1">
      <c r="A90" s="6"/>
      <c r="B90" s="44"/>
      <c r="C90" s="7"/>
      <c r="D90" s="6"/>
      <c r="E90" s="6"/>
      <c r="F90" s="6"/>
      <c r="G90" s="6"/>
      <c r="H90" s="6"/>
      <c r="I90" s="6"/>
      <c r="J90" s="6"/>
      <c r="K90" s="6"/>
      <c r="L90" s="6"/>
      <c r="M90" s="6"/>
      <c r="N90" s="6"/>
      <c r="O90" s="6"/>
      <c r="P90" s="6"/>
      <c r="Q90" s="6"/>
      <c r="R90" s="6"/>
      <c r="S90" s="6"/>
      <c r="T90" s="6"/>
      <c r="U90" s="6"/>
      <c r="V90" s="6"/>
      <c r="W90" s="6"/>
      <c r="X90" s="6"/>
      <c r="Y90" s="6"/>
      <c r="Z90" s="6"/>
    </row>
    <row r="91" spans="1:26" hidden="1">
      <c r="A91" s="6"/>
      <c r="B91" s="44"/>
      <c r="C91" s="7"/>
      <c r="D91" s="6"/>
      <c r="E91" s="6"/>
      <c r="F91" s="6"/>
      <c r="G91" s="6"/>
      <c r="H91" s="6"/>
      <c r="I91" s="6"/>
      <c r="J91" s="6"/>
      <c r="K91" s="6"/>
      <c r="L91" s="6"/>
      <c r="M91" s="6"/>
      <c r="N91" s="6"/>
      <c r="O91" s="6"/>
      <c r="P91" s="6"/>
      <c r="Q91" s="6"/>
      <c r="R91" s="6"/>
      <c r="S91" s="6"/>
      <c r="T91" s="6"/>
      <c r="U91" s="6"/>
      <c r="V91" s="6"/>
      <c r="W91" s="6"/>
      <c r="X91" s="6"/>
      <c r="Y91" s="6"/>
      <c r="Z91" s="6"/>
    </row>
    <row r="92" spans="1:26" hidden="1">
      <c r="A92" s="6"/>
      <c r="B92" s="44"/>
      <c r="C92" s="7"/>
      <c r="D92" s="6"/>
      <c r="E92" s="6"/>
      <c r="F92" s="6"/>
      <c r="G92" s="6"/>
      <c r="H92" s="6"/>
      <c r="I92" s="6"/>
      <c r="J92" s="6"/>
      <c r="K92" s="6"/>
      <c r="L92" s="6"/>
      <c r="M92" s="6"/>
      <c r="N92" s="6"/>
      <c r="O92" s="6"/>
      <c r="P92" s="6"/>
      <c r="Q92" s="6"/>
      <c r="R92" s="6"/>
      <c r="S92" s="6"/>
      <c r="T92" s="6"/>
      <c r="U92" s="6"/>
      <c r="V92" s="6"/>
      <c r="W92" s="6"/>
      <c r="X92" s="6"/>
      <c r="Y92" s="6"/>
      <c r="Z92" s="6"/>
    </row>
    <row r="93" spans="1:26" hidden="1">
      <c r="A93" s="6"/>
      <c r="B93" s="44"/>
      <c r="C93" s="7"/>
      <c r="D93" s="6"/>
      <c r="E93" s="6"/>
      <c r="F93" s="6"/>
      <c r="G93" s="6"/>
      <c r="H93" s="6"/>
      <c r="I93" s="6"/>
      <c r="J93" s="6"/>
      <c r="K93" s="6"/>
      <c r="L93" s="6"/>
      <c r="M93" s="6"/>
      <c r="N93" s="6"/>
      <c r="O93" s="6"/>
      <c r="P93" s="6"/>
      <c r="Q93" s="6"/>
      <c r="R93" s="6"/>
      <c r="S93" s="6"/>
      <c r="T93" s="6"/>
      <c r="U93" s="6"/>
      <c r="V93" s="6"/>
      <c r="W93" s="6"/>
      <c r="X93" s="6"/>
      <c r="Y93" s="6"/>
      <c r="Z93" s="6"/>
    </row>
    <row r="94" spans="1:26" hidden="1">
      <c r="A94" s="6"/>
      <c r="B94" s="44"/>
      <c r="C94" s="7"/>
      <c r="D94" s="6"/>
      <c r="E94" s="6"/>
      <c r="F94" s="6"/>
      <c r="G94" s="6"/>
      <c r="H94" s="6"/>
      <c r="I94" s="6"/>
      <c r="J94" s="6"/>
      <c r="K94" s="6"/>
      <c r="L94" s="6"/>
      <c r="M94" s="6"/>
      <c r="N94" s="6"/>
      <c r="O94" s="6"/>
      <c r="P94" s="6"/>
      <c r="Q94" s="6"/>
      <c r="R94" s="6"/>
      <c r="S94" s="6"/>
      <c r="T94" s="6"/>
      <c r="U94" s="6"/>
      <c r="V94" s="6"/>
      <c r="W94" s="6"/>
      <c r="X94" s="6"/>
      <c r="Y94" s="6"/>
      <c r="Z94" s="6"/>
    </row>
    <row r="95" spans="1:26" hidden="1">
      <c r="A95" s="6"/>
      <c r="B95" s="44"/>
      <c r="C95" s="7"/>
      <c r="D95" s="6"/>
      <c r="E95" s="6"/>
      <c r="F95" s="6"/>
      <c r="G95" s="6"/>
      <c r="H95" s="6"/>
      <c r="I95" s="6"/>
      <c r="J95" s="6"/>
      <c r="K95" s="6"/>
      <c r="L95" s="6"/>
      <c r="M95" s="6"/>
      <c r="N95" s="6"/>
      <c r="O95" s="6"/>
      <c r="P95" s="6"/>
      <c r="Q95" s="6"/>
      <c r="R95" s="6"/>
      <c r="S95" s="6"/>
      <c r="T95" s="6"/>
      <c r="U95" s="6"/>
      <c r="V95" s="6"/>
      <c r="W95" s="6"/>
      <c r="X95" s="6"/>
      <c r="Y95" s="6"/>
      <c r="Z95" s="6"/>
    </row>
    <row r="96" spans="1:26" hidden="1">
      <c r="A96" s="6"/>
      <c r="B96" s="44"/>
      <c r="C96" s="7"/>
      <c r="D96" s="6"/>
      <c r="E96" s="6"/>
      <c r="F96" s="6"/>
      <c r="G96" s="6"/>
      <c r="H96" s="6"/>
      <c r="I96" s="6"/>
      <c r="J96" s="6"/>
      <c r="K96" s="6"/>
      <c r="L96" s="6"/>
      <c r="M96" s="6"/>
      <c r="N96" s="6"/>
      <c r="O96" s="6"/>
      <c r="P96" s="6"/>
      <c r="Q96" s="6"/>
      <c r="R96" s="6"/>
      <c r="S96" s="6"/>
      <c r="T96" s="6"/>
      <c r="U96" s="6"/>
      <c r="V96" s="6"/>
      <c r="W96" s="6"/>
      <c r="X96" s="6"/>
      <c r="Y96" s="6"/>
      <c r="Z96" s="6"/>
    </row>
    <row r="97" spans="1:26" hidden="1">
      <c r="A97" s="6"/>
      <c r="B97" s="44"/>
      <c r="C97" s="7"/>
      <c r="D97" s="6"/>
      <c r="E97" s="6"/>
      <c r="F97" s="6"/>
      <c r="G97" s="6"/>
      <c r="H97" s="6"/>
      <c r="I97" s="6"/>
      <c r="J97" s="6"/>
      <c r="K97" s="6"/>
      <c r="L97" s="6"/>
      <c r="M97" s="6"/>
      <c r="N97" s="6"/>
      <c r="O97" s="6"/>
      <c r="P97" s="6"/>
      <c r="Q97" s="6"/>
      <c r="R97" s="6"/>
      <c r="S97" s="6"/>
      <c r="T97" s="6"/>
      <c r="U97" s="6"/>
      <c r="V97" s="6"/>
      <c r="W97" s="6"/>
      <c r="X97" s="6"/>
      <c r="Y97" s="6"/>
      <c r="Z97" s="6"/>
    </row>
    <row r="98" spans="1:26" hidden="1">
      <c r="A98" s="6"/>
      <c r="B98" s="44"/>
      <c r="C98" s="7"/>
      <c r="D98" s="6"/>
      <c r="E98" s="6"/>
      <c r="F98" s="6"/>
      <c r="G98" s="6"/>
      <c r="H98" s="6"/>
      <c r="I98" s="6"/>
      <c r="J98" s="6"/>
      <c r="K98" s="6"/>
      <c r="L98" s="6"/>
      <c r="M98" s="6"/>
      <c r="N98" s="6"/>
      <c r="O98" s="6"/>
      <c r="P98" s="6"/>
      <c r="Q98" s="6"/>
      <c r="R98" s="6"/>
      <c r="S98" s="6"/>
      <c r="T98" s="6"/>
      <c r="U98" s="6"/>
      <c r="V98" s="6"/>
      <c r="W98" s="6"/>
      <c r="X98" s="6"/>
      <c r="Y98" s="6"/>
      <c r="Z98" s="6"/>
    </row>
    <row r="99" spans="1:26" hidden="1">
      <c r="A99" s="6"/>
      <c r="B99" s="44"/>
      <c r="C99" s="7"/>
      <c r="D99" s="6"/>
      <c r="E99" s="6"/>
      <c r="F99" s="6"/>
      <c r="G99" s="6"/>
      <c r="H99" s="6"/>
      <c r="I99" s="6"/>
      <c r="J99" s="6"/>
      <c r="K99" s="6"/>
      <c r="L99" s="6"/>
      <c r="M99" s="6"/>
      <c r="N99" s="6"/>
      <c r="O99" s="6"/>
      <c r="P99" s="6"/>
      <c r="Q99" s="6"/>
      <c r="R99" s="6"/>
      <c r="S99" s="6"/>
      <c r="T99" s="6"/>
      <c r="U99" s="6"/>
      <c r="V99" s="6"/>
      <c r="W99" s="6"/>
      <c r="X99" s="6"/>
      <c r="Y99" s="6"/>
      <c r="Z99" s="6"/>
    </row>
    <row r="100" spans="1:26" hidden="1">
      <c r="A100" s="6"/>
      <c r="B100" s="44"/>
      <c r="C100" s="7"/>
      <c r="D100" s="6"/>
      <c r="E100" s="6"/>
      <c r="F100" s="6"/>
      <c r="G100" s="6"/>
      <c r="H100" s="6"/>
      <c r="I100" s="6"/>
      <c r="J100" s="6"/>
      <c r="K100" s="6"/>
      <c r="L100" s="6"/>
      <c r="M100" s="6"/>
      <c r="N100" s="6"/>
      <c r="O100" s="6"/>
      <c r="P100" s="6"/>
      <c r="Q100" s="6"/>
      <c r="R100" s="6"/>
      <c r="S100" s="6"/>
      <c r="T100" s="6"/>
      <c r="U100" s="6"/>
      <c r="V100" s="6"/>
      <c r="W100" s="6"/>
      <c r="X100" s="6"/>
      <c r="Y100" s="6"/>
      <c r="Z100" s="6"/>
    </row>
    <row r="101" spans="1:26" hidden="1">
      <c r="A101" s="6"/>
      <c r="B101" s="44"/>
      <c r="C101" s="7"/>
      <c r="D101" s="6"/>
      <c r="E101" s="6"/>
      <c r="F101" s="6"/>
      <c r="G101" s="6"/>
      <c r="H101" s="6"/>
      <c r="I101" s="6"/>
      <c r="J101" s="6"/>
      <c r="K101" s="6"/>
      <c r="L101" s="6"/>
      <c r="M101" s="6"/>
      <c r="N101" s="6"/>
      <c r="O101" s="6"/>
      <c r="P101" s="6"/>
      <c r="Q101" s="6"/>
      <c r="R101" s="6"/>
      <c r="S101" s="6"/>
      <c r="T101" s="6"/>
      <c r="U101" s="6"/>
      <c r="V101" s="6"/>
      <c r="W101" s="6"/>
      <c r="X101" s="6"/>
      <c r="Y101" s="6"/>
      <c r="Z101" s="6"/>
    </row>
    <row r="102" spans="1:26" hidden="1">
      <c r="A102" s="6"/>
      <c r="B102" s="44"/>
      <c r="C102" s="7"/>
      <c r="D102" s="6"/>
      <c r="E102" s="6"/>
      <c r="F102" s="6"/>
      <c r="G102" s="6"/>
      <c r="H102" s="6"/>
      <c r="I102" s="6"/>
      <c r="J102" s="6"/>
      <c r="K102" s="6"/>
      <c r="L102" s="6"/>
      <c r="M102" s="6"/>
      <c r="N102" s="6"/>
      <c r="O102" s="6"/>
      <c r="P102" s="6"/>
      <c r="Q102" s="6"/>
      <c r="R102" s="6"/>
      <c r="S102" s="6"/>
      <c r="T102" s="6"/>
      <c r="U102" s="6"/>
      <c r="V102" s="6"/>
      <c r="W102" s="6"/>
      <c r="X102" s="6"/>
      <c r="Y102" s="6"/>
      <c r="Z102" s="6"/>
    </row>
    <row r="103" spans="1:26" hidden="1">
      <c r="A103" s="6"/>
      <c r="B103" s="44"/>
      <c r="C103" s="7"/>
      <c r="D103" s="6"/>
      <c r="E103" s="6"/>
      <c r="F103" s="6"/>
      <c r="G103" s="6"/>
      <c r="H103" s="6"/>
      <c r="I103" s="6"/>
      <c r="J103" s="6"/>
      <c r="K103" s="6"/>
      <c r="L103" s="6"/>
      <c r="M103" s="6"/>
      <c r="N103" s="6"/>
      <c r="O103" s="6"/>
      <c r="P103" s="6"/>
      <c r="Q103" s="6"/>
      <c r="R103" s="6"/>
      <c r="S103" s="6"/>
      <c r="T103" s="6"/>
      <c r="U103" s="6"/>
      <c r="V103" s="6"/>
      <c r="W103" s="6"/>
      <c r="X103" s="6"/>
      <c r="Y103" s="6"/>
      <c r="Z103" s="6"/>
    </row>
  </sheetData>
  <mergeCells count="12">
    <mergeCell ref="A6:C6"/>
    <mergeCell ref="A1:C1"/>
    <mergeCell ref="A2:C2"/>
    <mergeCell ref="A3:C3"/>
    <mergeCell ref="A4:C4"/>
    <mergeCell ref="A5:C5"/>
    <mergeCell ref="A11:C11"/>
    <mergeCell ref="A9:C9"/>
    <mergeCell ref="A10:C10"/>
    <mergeCell ref="A12:C12"/>
    <mergeCell ref="A7:B7"/>
    <mergeCell ref="A8:C8"/>
  </mergeCells>
  <dataValidations count="2">
    <dataValidation type="list" allowBlank="1" sqref="C44:C57 C14:C21 C37:C41 C24:C34 C60:C69" xr:uid="{8027C1D3-B299-4172-9FFF-6B0636C39807}">
      <formula1>"Meets Expectations - 1 point,Does Not Meet Expectations - 0 points"</formula1>
    </dataValidation>
    <dataValidation type="list" allowBlank="1" showInputMessage="1" showErrorMessage="1" sqref="C7" xr:uid="{1CBC011E-3558-41FB-B8A0-19E04B5DF76A}">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92"/>
  <sheetViews>
    <sheetView showGridLines="0" zoomScale="80" zoomScaleNormal="80" workbookViewId="0">
      <selection activeCell="A9" sqref="A9:C9"/>
    </sheetView>
  </sheetViews>
  <sheetFormatPr defaultColWidth="0" defaultRowHeight="15" zeroHeight="1"/>
  <cols>
    <col min="1" max="1" width="14" style="1" customWidth="1"/>
    <col min="2" max="2" width="97.42578125" style="45" customWidth="1"/>
    <col min="3" max="3" width="22.28515625" style="53" bestFit="1" customWidth="1"/>
    <col min="4" max="22" width="8.7109375" style="1" hidden="1" customWidth="1"/>
    <col min="23" max="16384" width="0" style="1" hidden="1"/>
  </cols>
  <sheetData>
    <row r="1" spans="1:26" ht="55.5" customHeight="1">
      <c r="A1" s="68" t="s">
        <v>0</v>
      </c>
      <c r="B1" s="68"/>
      <c r="C1" s="69"/>
      <c r="D1" s="6"/>
      <c r="E1" s="6"/>
      <c r="F1" s="6"/>
      <c r="G1" s="6"/>
      <c r="H1" s="6"/>
      <c r="I1" s="6"/>
      <c r="J1" s="6"/>
      <c r="K1" s="6"/>
      <c r="L1" s="6"/>
      <c r="M1" s="6"/>
      <c r="N1" s="6"/>
      <c r="O1" s="6"/>
      <c r="P1" s="6"/>
      <c r="Q1" s="6"/>
      <c r="R1" s="6"/>
      <c r="S1" s="6"/>
      <c r="T1" s="6"/>
      <c r="U1" s="6"/>
      <c r="V1" s="6"/>
      <c r="W1" s="6"/>
      <c r="X1" s="6"/>
      <c r="Y1" s="6"/>
      <c r="Z1" s="6"/>
    </row>
    <row r="2" spans="1:26" ht="19.149999999999999" customHeight="1">
      <c r="A2" s="72" t="str">
        <f>PhaseII_4thGrade!A2</f>
        <v>Date: October 6, 2023</v>
      </c>
      <c r="B2" s="72"/>
      <c r="C2" s="73"/>
      <c r="D2" s="6"/>
      <c r="E2" s="6"/>
      <c r="F2" s="6"/>
      <c r="G2" s="6"/>
      <c r="H2" s="6"/>
      <c r="I2" s="6"/>
      <c r="J2" s="6"/>
      <c r="K2" s="6"/>
      <c r="L2" s="6"/>
      <c r="M2" s="6"/>
      <c r="N2" s="6"/>
      <c r="O2" s="6"/>
      <c r="P2" s="6"/>
      <c r="Q2" s="6"/>
      <c r="R2" s="6"/>
      <c r="S2" s="6"/>
      <c r="T2" s="6"/>
      <c r="U2" s="6"/>
      <c r="V2" s="6"/>
      <c r="W2" s="6"/>
      <c r="X2" s="6"/>
      <c r="Y2" s="6"/>
      <c r="Z2" s="6"/>
    </row>
    <row r="3" spans="1:26" ht="19.149999999999999" customHeight="1">
      <c r="A3" s="72" t="str">
        <f>PhaseII_4thGrade!A3</f>
        <v>Name of Provider: Open Up Resources</v>
      </c>
      <c r="B3" s="72"/>
      <c r="C3" s="73"/>
      <c r="D3" s="6"/>
      <c r="E3" s="6"/>
      <c r="F3" s="6"/>
      <c r="G3" s="6"/>
      <c r="H3" s="6"/>
      <c r="I3" s="6"/>
      <c r="J3" s="6"/>
      <c r="K3" s="6"/>
      <c r="L3" s="6"/>
      <c r="M3" s="6"/>
      <c r="N3" s="6"/>
      <c r="O3" s="6"/>
      <c r="P3" s="6"/>
      <c r="Q3" s="6"/>
      <c r="R3" s="6"/>
      <c r="S3" s="6"/>
      <c r="T3" s="6"/>
      <c r="U3" s="6"/>
      <c r="V3" s="6"/>
      <c r="W3" s="6"/>
      <c r="X3" s="6"/>
      <c r="Y3" s="6"/>
      <c r="Z3" s="6"/>
    </row>
    <row r="4" spans="1:26" ht="19.899999999999999" customHeight="1">
      <c r="A4" s="74" t="str">
        <f>PhaseII_4thGrade!A4</f>
        <v>Product Title and Edition: Bookworms K-5 Reading and Writing</v>
      </c>
      <c r="B4" s="74"/>
      <c r="C4" s="75"/>
      <c r="D4" s="6"/>
      <c r="E4" s="6"/>
      <c r="F4" s="6"/>
      <c r="G4" s="6"/>
      <c r="H4" s="6"/>
      <c r="I4" s="6"/>
      <c r="J4" s="6"/>
      <c r="K4" s="6"/>
      <c r="L4" s="6"/>
      <c r="M4" s="6"/>
      <c r="N4" s="6"/>
      <c r="O4" s="6"/>
      <c r="P4" s="6"/>
      <c r="Q4" s="6"/>
      <c r="R4" s="6"/>
      <c r="S4" s="6"/>
      <c r="T4" s="6"/>
      <c r="U4" s="6"/>
      <c r="V4" s="6"/>
      <c r="W4" s="6"/>
      <c r="X4" s="6"/>
      <c r="Y4" s="6"/>
      <c r="Z4" s="6"/>
    </row>
    <row r="5" spans="1:26" ht="19.149999999999999" customHeight="1">
      <c r="A5" s="72" t="s">
        <v>4</v>
      </c>
      <c r="B5" s="72"/>
      <c r="C5" s="73"/>
      <c r="D5" s="6"/>
      <c r="E5" s="6"/>
      <c r="F5" s="6"/>
      <c r="G5" s="6"/>
      <c r="H5" s="6"/>
      <c r="I5" s="6"/>
      <c r="J5" s="6"/>
      <c r="K5" s="6"/>
      <c r="L5" s="6"/>
      <c r="M5" s="6"/>
      <c r="N5" s="6"/>
      <c r="O5" s="6"/>
      <c r="P5" s="6"/>
      <c r="Q5" s="6"/>
      <c r="R5" s="6"/>
      <c r="S5" s="6"/>
      <c r="T5" s="6"/>
      <c r="U5" s="6"/>
      <c r="V5" s="6"/>
      <c r="W5" s="6"/>
      <c r="X5" s="6"/>
      <c r="Y5" s="6"/>
      <c r="Z5" s="6"/>
    </row>
    <row r="6" spans="1:26" ht="18.75" customHeight="1">
      <c r="A6" s="72" t="s">
        <v>76</v>
      </c>
      <c r="B6" s="72"/>
      <c r="C6" s="73"/>
      <c r="D6" s="6"/>
      <c r="E6" s="6"/>
      <c r="F6" s="6"/>
      <c r="G6" s="6"/>
      <c r="H6" s="6"/>
      <c r="I6" s="6"/>
      <c r="J6" s="6"/>
      <c r="K6" s="6"/>
      <c r="L6" s="6"/>
      <c r="M6" s="6"/>
      <c r="N6" s="6"/>
      <c r="O6" s="6"/>
      <c r="P6" s="6"/>
      <c r="Q6" s="6"/>
      <c r="R6" s="6"/>
      <c r="S6" s="6"/>
      <c r="T6" s="6"/>
      <c r="U6" s="6"/>
      <c r="V6" s="6"/>
      <c r="W6" s="6"/>
      <c r="X6" s="6"/>
      <c r="Y6" s="6"/>
      <c r="Z6" s="6"/>
    </row>
    <row r="7" spans="1:26" ht="19.149999999999999" customHeight="1">
      <c r="A7" s="67" t="s">
        <v>6</v>
      </c>
      <c r="B7" s="67"/>
      <c r="C7" s="35" t="s">
        <v>7</v>
      </c>
      <c r="D7" s="6"/>
      <c r="E7" s="6"/>
      <c r="F7" s="6"/>
      <c r="G7" s="6"/>
      <c r="H7" s="6"/>
      <c r="I7" s="6"/>
      <c r="J7" s="6"/>
      <c r="K7" s="6"/>
      <c r="L7" s="6"/>
      <c r="M7" s="6"/>
      <c r="N7" s="6"/>
      <c r="O7" s="6"/>
      <c r="P7" s="6"/>
      <c r="Q7" s="6"/>
      <c r="R7" s="6"/>
      <c r="S7" s="6"/>
      <c r="T7" s="6"/>
      <c r="U7" s="6"/>
      <c r="V7" s="6"/>
      <c r="W7" s="6"/>
      <c r="X7" s="6"/>
      <c r="Y7" s="6"/>
      <c r="Z7" s="6"/>
    </row>
    <row r="8" spans="1:26" ht="19.149999999999999" customHeight="1">
      <c r="A8" s="68" t="s">
        <v>77</v>
      </c>
      <c r="B8" s="68"/>
      <c r="C8" s="69"/>
      <c r="D8" s="6"/>
      <c r="E8" s="6"/>
      <c r="F8" s="6"/>
      <c r="G8" s="6"/>
      <c r="H8" s="6"/>
      <c r="I8" s="6"/>
      <c r="J8" s="6"/>
      <c r="K8" s="6"/>
      <c r="L8" s="6"/>
      <c r="M8" s="6"/>
      <c r="N8" s="6"/>
      <c r="O8" s="6"/>
      <c r="P8" s="6"/>
      <c r="Q8" s="6"/>
      <c r="R8" s="6"/>
      <c r="S8" s="6"/>
      <c r="T8" s="6"/>
      <c r="U8" s="6"/>
      <c r="V8" s="6"/>
      <c r="W8" s="6"/>
      <c r="X8" s="6"/>
      <c r="Y8" s="6"/>
      <c r="Z8" s="6"/>
    </row>
    <row r="9" spans="1:26" ht="69.75" customHeight="1">
      <c r="A9" s="60" t="s">
        <v>9</v>
      </c>
      <c r="B9" s="60"/>
      <c r="C9" s="61"/>
      <c r="D9" s="6"/>
      <c r="E9" s="6"/>
      <c r="F9" s="6"/>
      <c r="G9" s="6"/>
      <c r="H9" s="6"/>
      <c r="I9" s="6"/>
      <c r="J9" s="6"/>
      <c r="K9" s="6"/>
      <c r="L9" s="6"/>
      <c r="M9" s="6"/>
      <c r="N9" s="6"/>
      <c r="O9" s="6"/>
      <c r="P9" s="6"/>
      <c r="Q9" s="6"/>
      <c r="R9" s="6"/>
      <c r="S9" s="6"/>
      <c r="T9" s="6"/>
      <c r="U9" s="6"/>
      <c r="V9" s="6"/>
      <c r="W9" s="6"/>
      <c r="X9" s="6"/>
      <c r="Y9" s="6"/>
      <c r="Z9" s="6"/>
    </row>
    <row r="10" spans="1:26" ht="50.25" customHeight="1">
      <c r="A10" s="62" t="s">
        <v>10</v>
      </c>
      <c r="B10" s="62"/>
      <c r="C10" s="63"/>
      <c r="D10" s="6"/>
      <c r="E10" s="6"/>
      <c r="F10" s="6"/>
      <c r="G10" s="6"/>
      <c r="H10" s="6"/>
      <c r="I10" s="6"/>
      <c r="J10" s="6"/>
      <c r="K10" s="6"/>
      <c r="L10" s="6"/>
      <c r="M10" s="6"/>
      <c r="N10" s="6"/>
      <c r="O10" s="6"/>
      <c r="P10" s="6"/>
      <c r="Q10" s="6"/>
      <c r="R10" s="6"/>
      <c r="S10" s="6"/>
      <c r="T10" s="6"/>
      <c r="U10" s="6"/>
      <c r="V10" s="6"/>
      <c r="W10" s="6"/>
      <c r="X10" s="6"/>
      <c r="Y10" s="6"/>
      <c r="Z10" s="6"/>
    </row>
    <row r="11" spans="1:26" ht="32.25" customHeight="1">
      <c r="A11" s="60" t="s">
        <v>11</v>
      </c>
      <c r="B11" s="60"/>
      <c r="C11" s="61"/>
      <c r="D11" s="6"/>
      <c r="E11" s="6"/>
      <c r="F11" s="6"/>
      <c r="G11" s="6"/>
      <c r="H11" s="6"/>
      <c r="I11" s="6"/>
      <c r="J11" s="6"/>
      <c r="K11" s="6"/>
      <c r="L11" s="6"/>
      <c r="M11" s="6"/>
      <c r="N11" s="6"/>
      <c r="O11" s="6"/>
      <c r="P11" s="6"/>
      <c r="Q11" s="6"/>
      <c r="R11" s="6"/>
      <c r="S11" s="6"/>
      <c r="T11" s="6"/>
      <c r="U11" s="6"/>
      <c r="V11" s="6"/>
      <c r="W11" s="6"/>
      <c r="X11" s="6"/>
      <c r="Y11" s="6"/>
      <c r="Z11" s="6"/>
    </row>
    <row r="12" spans="1:26" ht="33.75" customHeight="1">
      <c r="A12" s="64" t="s">
        <v>12</v>
      </c>
      <c r="B12" s="65"/>
      <c r="C12" s="66"/>
      <c r="D12" s="6"/>
      <c r="E12" s="6"/>
      <c r="F12" s="6"/>
      <c r="G12" s="6"/>
      <c r="H12" s="6"/>
      <c r="I12" s="6"/>
      <c r="J12" s="6"/>
      <c r="K12" s="6"/>
      <c r="L12" s="6"/>
      <c r="M12" s="6"/>
      <c r="N12" s="6"/>
      <c r="O12" s="6"/>
      <c r="P12" s="6"/>
      <c r="Q12" s="6"/>
      <c r="R12" s="6"/>
      <c r="S12" s="6"/>
      <c r="T12" s="6"/>
      <c r="U12" s="6"/>
      <c r="V12" s="6"/>
      <c r="W12" s="6"/>
      <c r="X12" s="6"/>
      <c r="Y12" s="6"/>
      <c r="Z12" s="6"/>
    </row>
    <row r="13" spans="1:26" ht="18.75" customHeight="1">
      <c r="A13" s="4" t="s">
        <v>13</v>
      </c>
      <c r="B13" s="4" t="s">
        <v>14</v>
      </c>
      <c r="C13" s="4" t="s">
        <v>15</v>
      </c>
      <c r="D13" s="6"/>
      <c r="E13" s="6"/>
      <c r="F13" s="6"/>
      <c r="G13" s="6"/>
      <c r="H13" s="6"/>
      <c r="I13" s="6"/>
      <c r="J13" s="6"/>
      <c r="K13" s="6"/>
      <c r="L13" s="6"/>
      <c r="M13" s="6"/>
      <c r="N13" s="6"/>
      <c r="O13" s="6"/>
      <c r="P13" s="6"/>
      <c r="Q13" s="6"/>
      <c r="R13" s="6"/>
      <c r="S13" s="6"/>
      <c r="T13" s="6"/>
      <c r="U13" s="6"/>
      <c r="V13" s="6"/>
      <c r="W13" s="6"/>
      <c r="X13" s="6"/>
      <c r="Y13" s="6"/>
      <c r="Z13" s="6"/>
    </row>
    <row r="14" spans="1:26" ht="64.5" customHeight="1">
      <c r="A14" s="8">
        <v>1.1000000000000001</v>
      </c>
      <c r="B14" s="38" t="s">
        <v>16</v>
      </c>
      <c r="C14" s="9" t="s">
        <v>17</v>
      </c>
      <c r="D14" s="6"/>
      <c r="E14" s="6"/>
      <c r="F14" s="6"/>
      <c r="G14" s="6"/>
      <c r="H14" s="6"/>
      <c r="I14" s="6"/>
      <c r="J14" s="6"/>
      <c r="K14" s="6"/>
      <c r="L14" s="6"/>
      <c r="M14" s="6"/>
      <c r="N14" s="6"/>
      <c r="O14" s="6"/>
      <c r="P14" s="6"/>
      <c r="Q14" s="6"/>
      <c r="R14" s="6"/>
      <c r="S14" s="6"/>
      <c r="T14" s="6"/>
      <c r="U14" s="6"/>
      <c r="V14" s="6"/>
      <c r="W14" s="6"/>
      <c r="X14" s="6"/>
      <c r="Y14" s="6"/>
      <c r="Z14" s="6"/>
    </row>
    <row r="15" spans="1:26" ht="81">
      <c r="A15" s="8">
        <v>1.2</v>
      </c>
      <c r="B15" s="39" t="s">
        <v>78</v>
      </c>
      <c r="C15" s="9" t="s">
        <v>17</v>
      </c>
      <c r="D15" s="6"/>
      <c r="E15" s="6"/>
      <c r="F15" s="6"/>
      <c r="G15" s="6"/>
      <c r="H15" s="6"/>
      <c r="I15" s="6"/>
      <c r="J15" s="6"/>
      <c r="K15" s="6"/>
      <c r="L15" s="6"/>
      <c r="M15" s="6"/>
      <c r="N15" s="6"/>
      <c r="O15" s="6"/>
      <c r="P15" s="6"/>
      <c r="Q15" s="6"/>
      <c r="R15" s="6"/>
      <c r="S15" s="6"/>
      <c r="T15" s="6"/>
      <c r="U15" s="6"/>
      <c r="V15" s="6"/>
      <c r="W15" s="6"/>
      <c r="X15" s="6"/>
      <c r="Y15" s="6"/>
      <c r="Z15" s="6"/>
    </row>
    <row r="16" spans="1:26" ht="64.5">
      <c r="A16" s="8">
        <v>1.3</v>
      </c>
      <c r="B16" s="39" t="s">
        <v>79</v>
      </c>
      <c r="C16" s="9" t="s">
        <v>17</v>
      </c>
      <c r="D16" s="6"/>
      <c r="E16" s="6"/>
      <c r="F16" s="6"/>
      <c r="G16" s="6"/>
      <c r="H16" s="6"/>
      <c r="I16" s="6"/>
      <c r="J16" s="6"/>
      <c r="K16" s="6"/>
      <c r="L16" s="6"/>
      <c r="M16" s="6"/>
      <c r="N16" s="6"/>
      <c r="O16" s="6"/>
      <c r="P16" s="6"/>
      <c r="Q16" s="6"/>
      <c r="R16" s="6"/>
      <c r="S16" s="6"/>
      <c r="T16" s="6"/>
      <c r="U16" s="6"/>
      <c r="V16" s="6"/>
      <c r="W16" s="6"/>
      <c r="X16" s="6"/>
      <c r="Y16" s="6"/>
      <c r="Z16" s="6"/>
    </row>
    <row r="17" spans="1:26" ht="37.5" customHeight="1">
      <c r="A17" s="8">
        <v>1.4</v>
      </c>
      <c r="B17" s="39" t="s">
        <v>80</v>
      </c>
      <c r="C17" s="9" t="s">
        <v>17</v>
      </c>
      <c r="D17" s="6"/>
      <c r="E17" s="6"/>
      <c r="F17" s="6"/>
      <c r="G17" s="6"/>
      <c r="H17" s="6"/>
      <c r="I17" s="6"/>
      <c r="J17" s="6"/>
      <c r="K17" s="6"/>
      <c r="L17" s="6"/>
      <c r="M17" s="6"/>
      <c r="N17" s="6"/>
      <c r="O17" s="6"/>
      <c r="P17" s="6"/>
      <c r="Q17" s="6"/>
      <c r="R17" s="6"/>
      <c r="S17" s="6"/>
      <c r="T17" s="6"/>
      <c r="U17" s="6"/>
      <c r="V17" s="6"/>
      <c r="W17" s="6"/>
      <c r="X17" s="6"/>
      <c r="Y17" s="6"/>
      <c r="Z17" s="6"/>
    </row>
    <row r="18" spans="1:26" ht="32.25">
      <c r="A18" s="8">
        <v>1.5</v>
      </c>
      <c r="B18" s="39" t="s">
        <v>21</v>
      </c>
      <c r="C18" s="9" t="s">
        <v>22</v>
      </c>
      <c r="D18" s="6"/>
      <c r="E18" s="6"/>
      <c r="F18" s="6"/>
      <c r="G18" s="6"/>
      <c r="H18" s="6"/>
      <c r="I18" s="6"/>
      <c r="J18" s="6"/>
      <c r="K18" s="6"/>
      <c r="L18" s="6"/>
      <c r="M18" s="6"/>
      <c r="N18" s="6"/>
      <c r="O18" s="6"/>
      <c r="P18" s="6"/>
      <c r="Q18" s="6"/>
      <c r="R18" s="6"/>
      <c r="S18" s="6"/>
      <c r="T18" s="6"/>
      <c r="U18" s="6"/>
      <c r="V18" s="6"/>
      <c r="W18" s="6"/>
      <c r="X18" s="6"/>
      <c r="Y18" s="6"/>
      <c r="Z18" s="6"/>
    </row>
    <row r="19" spans="1:26" ht="32.25">
      <c r="A19" s="8">
        <v>1.6</v>
      </c>
      <c r="B19" s="39" t="s">
        <v>23</v>
      </c>
      <c r="C19" s="9" t="s">
        <v>17</v>
      </c>
      <c r="D19" s="6"/>
      <c r="E19" s="6"/>
      <c r="F19" s="6"/>
      <c r="G19" s="6"/>
      <c r="H19" s="6"/>
      <c r="I19" s="6"/>
      <c r="J19" s="6"/>
      <c r="K19" s="6"/>
      <c r="L19" s="6"/>
      <c r="M19" s="6"/>
      <c r="N19" s="6"/>
      <c r="O19" s="6"/>
      <c r="P19" s="6"/>
      <c r="Q19" s="6"/>
      <c r="R19" s="6"/>
      <c r="S19" s="6"/>
      <c r="T19" s="6"/>
      <c r="U19" s="6"/>
      <c r="V19" s="6"/>
      <c r="W19" s="6"/>
      <c r="X19" s="6"/>
      <c r="Y19" s="6"/>
      <c r="Z19" s="6"/>
    </row>
    <row r="20" spans="1:26" ht="81">
      <c r="A20" s="8">
        <v>1.7</v>
      </c>
      <c r="B20" s="39" t="s">
        <v>24</v>
      </c>
      <c r="C20" s="9" t="s">
        <v>17</v>
      </c>
      <c r="D20" s="6"/>
      <c r="E20" s="6"/>
      <c r="F20" s="6"/>
      <c r="G20" s="6"/>
      <c r="H20" s="6"/>
      <c r="I20" s="6"/>
      <c r="J20" s="6"/>
      <c r="K20" s="6"/>
      <c r="L20" s="6"/>
      <c r="M20" s="6"/>
      <c r="N20" s="6"/>
      <c r="O20" s="6"/>
      <c r="P20" s="6"/>
      <c r="Q20" s="6"/>
      <c r="R20" s="6"/>
      <c r="S20" s="6"/>
      <c r="T20" s="6"/>
      <c r="U20" s="6"/>
      <c r="V20" s="6"/>
      <c r="W20" s="6"/>
      <c r="X20" s="6"/>
      <c r="Y20" s="6"/>
      <c r="Z20" s="6"/>
    </row>
    <row r="21" spans="1:26" ht="231" customHeight="1">
      <c r="A21" s="8" t="s">
        <v>25</v>
      </c>
      <c r="B21" s="34" t="s">
        <v>81</v>
      </c>
      <c r="C21" s="33" t="s">
        <v>27</v>
      </c>
      <c r="D21" s="6"/>
      <c r="E21" s="6"/>
      <c r="F21" s="6"/>
      <c r="G21" s="6"/>
      <c r="H21" s="6"/>
      <c r="I21" s="6"/>
      <c r="J21" s="6"/>
      <c r="K21" s="6"/>
      <c r="L21" s="6"/>
      <c r="M21" s="6"/>
      <c r="N21" s="6"/>
      <c r="O21" s="6"/>
      <c r="P21" s="6"/>
      <c r="Q21" s="6"/>
      <c r="R21" s="6"/>
      <c r="S21" s="6"/>
      <c r="T21" s="6"/>
      <c r="U21" s="6"/>
      <c r="V21" s="6"/>
      <c r="W21" s="6"/>
      <c r="X21" s="6"/>
      <c r="Y21" s="6"/>
      <c r="Z21" s="6"/>
    </row>
    <row r="22" spans="1:26" ht="16.5">
      <c r="A22" s="11"/>
      <c r="B22" s="40" t="s">
        <v>28</v>
      </c>
      <c r="C22" s="12">
        <f>7-(COUNTIF(C14:C20,"does not meet expectations - 0 points"))</f>
        <v>6</v>
      </c>
      <c r="D22" s="6"/>
      <c r="E22" s="6"/>
      <c r="F22" s="6"/>
      <c r="G22" s="6"/>
      <c r="H22" s="6"/>
      <c r="I22" s="6"/>
      <c r="J22" s="6"/>
      <c r="K22" s="6"/>
      <c r="L22" s="6"/>
      <c r="M22" s="6"/>
      <c r="N22" s="6"/>
      <c r="O22" s="6"/>
      <c r="P22" s="6"/>
      <c r="Q22" s="6"/>
      <c r="R22" s="6"/>
      <c r="S22" s="6"/>
      <c r="T22" s="6"/>
      <c r="U22" s="6"/>
      <c r="V22" s="6"/>
      <c r="W22" s="6"/>
      <c r="X22" s="6"/>
      <c r="Y22" s="6"/>
      <c r="Z22" s="6"/>
    </row>
    <row r="23" spans="1:26" ht="16.899999999999999" customHeight="1">
      <c r="A23" s="4" t="s">
        <v>13</v>
      </c>
      <c r="B23" s="37" t="s">
        <v>82</v>
      </c>
      <c r="C23" s="4" t="s">
        <v>15</v>
      </c>
      <c r="D23" s="6"/>
      <c r="E23" s="6"/>
      <c r="F23" s="6"/>
      <c r="G23" s="6"/>
      <c r="H23" s="6"/>
      <c r="I23" s="6"/>
      <c r="J23" s="6"/>
      <c r="K23" s="6"/>
      <c r="L23" s="6"/>
      <c r="M23" s="6"/>
      <c r="N23" s="6"/>
      <c r="O23" s="6"/>
      <c r="P23" s="6"/>
      <c r="Q23" s="6"/>
      <c r="R23" s="6"/>
      <c r="S23" s="6"/>
      <c r="T23" s="6"/>
      <c r="U23" s="6"/>
      <c r="V23" s="6"/>
      <c r="W23" s="6"/>
      <c r="X23" s="6"/>
      <c r="Y23" s="6"/>
      <c r="Z23" s="6"/>
    </row>
    <row r="24" spans="1:26" ht="32.25" customHeight="1">
      <c r="A24" s="8">
        <v>2.1</v>
      </c>
      <c r="B24" s="50" t="s">
        <v>30</v>
      </c>
      <c r="C24" s="9" t="s">
        <v>17</v>
      </c>
      <c r="D24" s="6"/>
      <c r="E24" s="6"/>
      <c r="F24" s="6"/>
      <c r="G24" s="6"/>
      <c r="H24" s="6"/>
      <c r="I24" s="6"/>
      <c r="J24" s="6"/>
      <c r="K24" s="6"/>
      <c r="L24" s="6"/>
      <c r="M24" s="6"/>
      <c r="N24" s="6"/>
      <c r="O24" s="6"/>
      <c r="P24" s="6"/>
      <c r="Q24" s="6"/>
      <c r="R24" s="6"/>
      <c r="S24" s="6"/>
      <c r="T24" s="6"/>
      <c r="U24" s="6"/>
      <c r="V24" s="6"/>
      <c r="W24" s="6"/>
      <c r="X24" s="6"/>
      <c r="Y24" s="6"/>
      <c r="Z24" s="6"/>
    </row>
    <row r="25" spans="1:26" ht="96.75">
      <c r="A25" s="8">
        <v>2.2000000000000002</v>
      </c>
      <c r="B25" s="51" t="s">
        <v>83</v>
      </c>
      <c r="C25" s="9" t="s">
        <v>17</v>
      </c>
      <c r="D25" s="6"/>
      <c r="E25" s="6"/>
      <c r="F25" s="6"/>
      <c r="G25" s="6"/>
      <c r="H25" s="6"/>
      <c r="I25" s="6"/>
      <c r="J25" s="6"/>
      <c r="K25" s="6"/>
      <c r="L25" s="6"/>
      <c r="M25" s="6"/>
      <c r="N25" s="6"/>
      <c r="O25" s="6"/>
      <c r="P25" s="6"/>
      <c r="Q25" s="6"/>
      <c r="R25" s="6"/>
      <c r="S25" s="6"/>
      <c r="T25" s="6"/>
      <c r="U25" s="6"/>
      <c r="V25" s="6"/>
      <c r="W25" s="6"/>
      <c r="X25" s="6"/>
      <c r="Y25" s="6"/>
      <c r="Z25" s="6"/>
    </row>
    <row r="26" spans="1:26" ht="48.75">
      <c r="A26" s="8">
        <v>2.2999999999999998</v>
      </c>
      <c r="B26" s="51" t="s">
        <v>84</v>
      </c>
      <c r="C26" s="9" t="s">
        <v>22</v>
      </c>
      <c r="D26" s="6"/>
      <c r="E26" s="6"/>
      <c r="F26" s="6"/>
      <c r="G26" s="6"/>
      <c r="H26" s="6"/>
      <c r="I26" s="6"/>
      <c r="J26" s="6"/>
      <c r="K26" s="6"/>
      <c r="L26" s="6"/>
      <c r="M26" s="6"/>
      <c r="N26" s="6"/>
      <c r="O26" s="6"/>
      <c r="P26" s="6"/>
      <c r="Q26" s="6"/>
      <c r="R26" s="6"/>
      <c r="S26" s="6"/>
      <c r="T26" s="6"/>
      <c r="U26" s="6"/>
      <c r="V26" s="6"/>
      <c r="W26" s="6"/>
      <c r="X26" s="6"/>
      <c r="Y26" s="6"/>
      <c r="Z26" s="6"/>
    </row>
    <row r="27" spans="1:26" ht="48.75">
      <c r="A27" s="8">
        <v>2.4</v>
      </c>
      <c r="B27" s="39" t="s">
        <v>33</v>
      </c>
      <c r="C27" s="9" t="s">
        <v>17</v>
      </c>
      <c r="D27" s="6"/>
      <c r="E27" s="6"/>
      <c r="F27" s="6"/>
      <c r="G27" s="6"/>
      <c r="H27" s="6"/>
      <c r="I27" s="6"/>
      <c r="J27" s="6"/>
      <c r="K27" s="6"/>
      <c r="L27" s="6"/>
      <c r="M27" s="6"/>
      <c r="N27" s="6"/>
      <c r="O27" s="6"/>
      <c r="P27" s="6"/>
      <c r="Q27" s="6"/>
      <c r="R27" s="6"/>
      <c r="S27" s="6"/>
      <c r="T27" s="6"/>
      <c r="U27" s="6"/>
      <c r="V27" s="6"/>
      <c r="W27" s="6"/>
      <c r="X27" s="6"/>
      <c r="Y27" s="6"/>
      <c r="Z27" s="6"/>
    </row>
    <row r="28" spans="1:26" ht="81">
      <c r="A28" s="8">
        <v>2.5</v>
      </c>
      <c r="B28" s="39" t="s">
        <v>85</v>
      </c>
      <c r="C28" s="9" t="s">
        <v>22</v>
      </c>
      <c r="D28" s="6"/>
      <c r="E28" s="6"/>
      <c r="F28" s="6"/>
      <c r="G28" s="6"/>
      <c r="H28" s="6"/>
      <c r="I28" s="6"/>
      <c r="J28" s="6"/>
      <c r="K28" s="6"/>
      <c r="L28" s="6"/>
      <c r="M28" s="6"/>
      <c r="N28" s="6"/>
      <c r="O28" s="6"/>
      <c r="P28" s="6"/>
      <c r="Q28" s="6"/>
      <c r="R28" s="6"/>
      <c r="S28" s="6"/>
      <c r="T28" s="6"/>
      <c r="U28" s="6"/>
      <c r="V28" s="6"/>
      <c r="W28" s="6"/>
      <c r="X28" s="6"/>
      <c r="Y28" s="6"/>
      <c r="Z28" s="6"/>
    </row>
    <row r="29" spans="1:26" ht="38.25" customHeight="1">
      <c r="A29" s="8">
        <v>2.6</v>
      </c>
      <c r="B29" s="39" t="s">
        <v>86</v>
      </c>
      <c r="C29" s="9" t="s">
        <v>17</v>
      </c>
      <c r="D29" s="6"/>
      <c r="E29" s="6"/>
      <c r="F29" s="6"/>
      <c r="G29" s="6"/>
      <c r="H29" s="6"/>
      <c r="I29" s="6"/>
      <c r="J29" s="6"/>
      <c r="K29" s="6"/>
      <c r="L29" s="6"/>
      <c r="M29" s="6"/>
      <c r="N29" s="6"/>
      <c r="O29" s="6"/>
      <c r="P29" s="6"/>
      <c r="Q29" s="6"/>
      <c r="R29" s="6"/>
      <c r="S29" s="6"/>
      <c r="T29" s="6"/>
      <c r="U29" s="6"/>
      <c r="V29" s="6"/>
      <c r="W29" s="6"/>
      <c r="X29" s="6"/>
      <c r="Y29" s="6"/>
      <c r="Z29" s="6"/>
    </row>
    <row r="30" spans="1:26" ht="48.75">
      <c r="A30" s="8">
        <v>2.7</v>
      </c>
      <c r="B30" s="39" t="s">
        <v>87</v>
      </c>
      <c r="C30" s="9" t="s">
        <v>17</v>
      </c>
      <c r="D30" s="6"/>
      <c r="E30" s="6"/>
      <c r="F30" s="6"/>
      <c r="G30" s="6"/>
      <c r="H30" s="6"/>
      <c r="I30" s="6"/>
      <c r="J30" s="6"/>
      <c r="K30" s="6"/>
      <c r="L30" s="6"/>
      <c r="M30" s="6"/>
      <c r="N30" s="6"/>
      <c r="O30" s="6"/>
      <c r="P30" s="6"/>
      <c r="Q30" s="6"/>
      <c r="R30" s="6"/>
      <c r="S30" s="6"/>
      <c r="T30" s="6"/>
      <c r="U30" s="6"/>
      <c r="V30" s="6"/>
      <c r="W30" s="6"/>
      <c r="X30" s="6"/>
      <c r="Y30" s="6"/>
      <c r="Z30" s="6"/>
    </row>
    <row r="31" spans="1:26" ht="32.25">
      <c r="A31" s="8">
        <v>2.8</v>
      </c>
      <c r="B31" s="39" t="s">
        <v>37</v>
      </c>
      <c r="C31" s="9" t="s">
        <v>22</v>
      </c>
      <c r="D31" s="6"/>
      <c r="E31" s="6"/>
      <c r="F31" s="6"/>
      <c r="G31" s="6"/>
      <c r="H31" s="6"/>
      <c r="I31" s="6"/>
      <c r="J31" s="6"/>
      <c r="K31" s="6"/>
      <c r="L31" s="6"/>
      <c r="M31" s="6"/>
      <c r="N31" s="6"/>
      <c r="O31" s="6"/>
      <c r="P31" s="6"/>
      <c r="Q31" s="6"/>
      <c r="R31" s="6"/>
      <c r="S31" s="6"/>
      <c r="T31" s="6"/>
      <c r="U31" s="6"/>
      <c r="V31" s="6"/>
      <c r="W31" s="6"/>
      <c r="X31" s="6"/>
      <c r="Y31" s="6"/>
      <c r="Z31" s="6"/>
    </row>
    <row r="32" spans="1:26" ht="32.25">
      <c r="A32" s="8">
        <v>2.9</v>
      </c>
      <c r="B32" s="39" t="s">
        <v>23</v>
      </c>
      <c r="C32" s="9" t="s">
        <v>22</v>
      </c>
      <c r="D32" s="6"/>
      <c r="E32" s="6"/>
      <c r="F32" s="6"/>
      <c r="G32" s="6"/>
      <c r="H32" s="6"/>
      <c r="I32" s="6"/>
      <c r="J32" s="6"/>
      <c r="K32" s="6"/>
      <c r="L32" s="6"/>
      <c r="M32" s="6"/>
      <c r="N32" s="6"/>
      <c r="O32" s="6"/>
      <c r="P32" s="6"/>
      <c r="Q32" s="6"/>
      <c r="R32" s="6"/>
      <c r="S32" s="6"/>
      <c r="T32" s="6"/>
      <c r="U32" s="6"/>
      <c r="V32" s="6"/>
      <c r="W32" s="6"/>
      <c r="X32" s="6"/>
      <c r="Y32" s="6"/>
      <c r="Z32" s="6"/>
    </row>
    <row r="33" spans="1:26" ht="84" customHeight="1">
      <c r="A33" s="10">
        <v>2.1</v>
      </c>
      <c r="B33" s="39" t="s">
        <v>38</v>
      </c>
      <c r="C33" s="9" t="s">
        <v>17</v>
      </c>
      <c r="D33" s="6"/>
      <c r="E33" s="6"/>
      <c r="F33" s="6"/>
      <c r="G33" s="6"/>
      <c r="H33" s="6"/>
      <c r="I33" s="6"/>
      <c r="J33" s="6"/>
      <c r="K33" s="6"/>
      <c r="L33" s="6"/>
      <c r="M33" s="6"/>
      <c r="N33" s="6"/>
      <c r="O33" s="6"/>
      <c r="P33" s="6"/>
      <c r="Q33" s="6"/>
      <c r="R33" s="6"/>
      <c r="S33" s="6"/>
      <c r="T33" s="6"/>
      <c r="U33" s="6"/>
      <c r="V33" s="6"/>
      <c r="W33" s="6"/>
      <c r="X33" s="6"/>
      <c r="Y33" s="6"/>
      <c r="Z33" s="6"/>
    </row>
    <row r="34" spans="1:26" ht="408.75" customHeight="1">
      <c r="A34" s="8" t="s">
        <v>25</v>
      </c>
      <c r="B34" s="34" t="s">
        <v>88</v>
      </c>
      <c r="C34" s="33" t="s">
        <v>27</v>
      </c>
      <c r="D34" s="6"/>
      <c r="E34" s="6"/>
      <c r="F34" s="6"/>
      <c r="G34" s="6"/>
      <c r="H34" s="6"/>
      <c r="I34" s="6"/>
      <c r="J34" s="6"/>
      <c r="K34" s="6"/>
      <c r="L34" s="6"/>
      <c r="M34" s="6"/>
      <c r="N34" s="6"/>
      <c r="O34" s="6"/>
      <c r="P34" s="6"/>
      <c r="Q34" s="6"/>
      <c r="R34" s="6"/>
      <c r="S34" s="6"/>
      <c r="T34" s="6"/>
      <c r="U34" s="6"/>
      <c r="V34" s="6"/>
      <c r="W34" s="6"/>
      <c r="X34" s="6"/>
      <c r="Y34" s="6"/>
      <c r="Z34" s="6"/>
    </row>
    <row r="35" spans="1:26" ht="16.5">
      <c r="A35" s="11"/>
      <c r="B35" s="40" t="s">
        <v>40</v>
      </c>
      <c r="C35" s="12">
        <f>10-(COUNTIF(C24:C33,"does not meet expectations - 0 points"))</f>
        <v>6</v>
      </c>
      <c r="D35" s="6"/>
      <c r="E35" s="6"/>
      <c r="F35" s="6"/>
      <c r="G35" s="6"/>
      <c r="H35" s="6"/>
      <c r="I35" s="6"/>
      <c r="J35" s="6"/>
      <c r="K35" s="6"/>
      <c r="L35" s="6"/>
      <c r="M35" s="6"/>
      <c r="N35" s="6"/>
      <c r="O35" s="6"/>
      <c r="P35" s="6"/>
      <c r="Q35" s="6"/>
      <c r="R35" s="6"/>
      <c r="S35" s="6"/>
      <c r="T35" s="6"/>
      <c r="U35" s="6"/>
      <c r="V35" s="6"/>
      <c r="W35" s="6"/>
      <c r="X35" s="6"/>
      <c r="Y35" s="6"/>
      <c r="Z35" s="6"/>
    </row>
    <row r="36" spans="1:26" ht="21" customHeight="1">
      <c r="A36" s="4" t="s">
        <v>13</v>
      </c>
      <c r="B36" s="4" t="s">
        <v>89</v>
      </c>
      <c r="C36" s="4" t="s">
        <v>15</v>
      </c>
      <c r="D36" s="6"/>
      <c r="E36" s="6"/>
      <c r="F36" s="6"/>
      <c r="G36" s="6"/>
      <c r="H36" s="6"/>
      <c r="I36" s="6"/>
      <c r="J36" s="6"/>
      <c r="K36" s="6"/>
      <c r="L36" s="6"/>
      <c r="M36" s="6"/>
      <c r="N36" s="6"/>
      <c r="O36" s="6"/>
      <c r="P36" s="6"/>
      <c r="Q36" s="6"/>
      <c r="R36" s="6"/>
      <c r="S36" s="6"/>
      <c r="T36" s="6"/>
      <c r="U36" s="6"/>
      <c r="V36" s="6"/>
      <c r="W36" s="6"/>
      <c r="X36" s="6"/>
      <c r="Y36" s="6"/>
      <c r="Z36" s="6"/>
    </row>
    <row r="37" spans="1:26" ht="32.25" customHeight="1">
      <c r="A37" s="8">
        <v>3.1</v>
      </c>
      <c r="B37" s="38" t="s">
        <v>90</v>
      </c>
      <c r="C37" s="9" t="s">
        <v>17</v>
      </c>
      <c r="D37" s="6"/>
      <c r="E37" s="6"/>
      <c r="F37" s="6"/>
      <c r="G37" s="6"/>
      <c r="H37" s="6"/>
      <c r="I37" s="6"/>
      <c r="J37" s="6"/>
      <c r="K37" s="6"/>
      <c r="L37" s="6"/>
      <c r="M37" s="6"/>
      <c r="N37" s="6"/>
      <c r="O37" s="6"/>
      <c r="P37" s="6"/>
      <c r="Q37" s="6"/>
      <c r="R37" s="6"/>
      <c r="S37" s="6"/>
      <c r="T37" s="6"/>
      <c r="U37" s="6"/>
      <c r="V37" s="6"/>
      <c r="W37" s="6"/>
      <c r="X37" s="6"/>
      <c r="Y37" s="6"/>
      <c r="Z37" s="6"/>
    </row>
    <row r="38" spans="1:26" ht="51" customHeight="1">
      <c r="A38" s="8">
        <v>3.2</v>
      </c>
      <c r="B38" s="39" t="s">
        <v>43</v>
      </c>
      <c r="C38" s="9" t="s">
        <v>17</v>
      </c>
      <c r="D38" s="6"/>
      <c r="E38" s="6"/>
      <c r="F38" s="6"/>
      <c r="G38" s="6"/>
      <c r="H38" s="6"/>
      <c r="I38" s="6"/>
      <c r="J38" s="6"/>
      <c r="K38" s="6"/>
      <c r="L38" s="6"/>
      <c r="M38" s="6"/>
      <c r="N38" s="6"/>
      <c r="O38" s="6"/>
      <c r="P38" s="6"/>
      <c r="Q38" s="6"/>
      <c r="R38" s="6"/>
      <c r="S38" s="6"/>
      <c r="T38" s="6"/>
      <c r="U38" s="6"/>
      <c r="V38" s="6"/>
      <c r="W38" s="6"/>
      <c r="X38" s="6"/>
      <c r="Y38" s="6"/>
      <c r="Z38" s="6"/>
    </row>
    <row r="39" spans="1:26" ht="36" customHeight="1">
      <c r="A39" s="8">
        <v>3.3</v>
      </c>
      <c r="B39" s="39" t="s">
        <v>91</v>
      </c>
      <c r="C39" s="9" t="s">
        <v>22</v>
      </c>
      <c r="D39" s="6"/>
      <c r="E39" s="6"/>
      <c r="F39" s="6"/>
      <c r="G39" s="6"/>
      <c r="H39" s="6"/>
      <c r="I39" s="6"/>
      <c r="J39" s="6"/>
      <c r="K39" s="6"/>
      <c r="L39" s="6"/>
      <c r="M39" s="6"/>
      <c r="N39" s="6"/>
      <c r="O39" s="6"/>
      <c r="P39" s="6"/>
      <c r="Q39" s="6"/>
      <c r="R39" s="6"/>
      <c r="S39" s="6"/>
      <c r="T39" s="6"/>
      <c r="U39" s="6"/>
      <c r="V39" s="6"/>
      <c r="W39" s="6"/>
      <c r="X39" s="6"/>
      <c r="Y39" s="6"/>
      <c r="Z39" s="6"/>
    </row>
    <row r="40" spans="1:26" ht="81">
      <c r="A40" s="8">
        <v>3.4</v>
      </c>
      <c r="B40" s="39" t="s">
        <v>45</v>
      </c>
      <c r="C40" s="9" t="s">
        <v>17</v>
      </c>
      <c r="D40" s="6"/>
      <c r="E40" s="6"/>
      <c r="F40" s="6"/>
      <c r="G40" s="6"/>
      <c r="H40" s="6"/>
      <c r="I40" s="6"/>
      <c r="J40" s="6"/>
      <c r="K40" s="6"/>
      <c r="L40" s="6"/>
      <c r="M40" s="6"/>
      <c r="N40" s="6"/>
      <c r="O40" s="6"/>
      <c r="P40" s="6"/>
      <c r="Q40" s="6"/>
      <c r="R40" s="6"/>
      <c r="S40" s="6"/>
      <c r="T40" s="6"/>
      <c r="U40" s="6"/>
      <c r="V40" s="6"/>
      <c r="W40" s="6"/>
      <c r="X40" s="6"/>
      <c r="Y40" s="6"/>
      <c r="Z40" s="6"/>
    </row>
    <row r="41" spans="1:26" ht="212.25" customHeight="1">
      <c r="A41" s="8" t="s">
        <v>25</v>
      </c>
      <c r="B41" s="34" t="s">
        <v>92</v>
      </c>
      <c r="C41" s="33" t="s">
        <v>27</v>
      </c>
      <c r="D41" s="6"/>
      <c r="E41" s="6"/>
      <c r="F41" s="6"/>
      <c r="G41" s="6"/>
      <c r="H41" s="6"/>
      <c r="I41" s="6"/>
      <c r="J41" s="6"/>
      <c r="K41" s="6"/>
      <c r="L41" s="6"/>
      <c r="M41" s="6"/>
      <c r="N41" s="6"/>
      <c r="O41" s="6"/>
      <c r="P41" s="6"/>
      <c r="Q41" s="6"/>
      <c r="R41" s="6"/>
      <c r="S41" s="6"/>
      <c r="T41" s="6"/>
      <c r="U41" s="6"/>
      <c r="V41" s="6"/>
      <c r="W41" s="6"/>
      <c r="X41" s="6"/>
      <c r="Y41" s="6"/>
      <c r="Z41" s="6"/>
    </row>
    <row r="42" spans="1:26" ht="16.5">
      <c r="A42" s="11"/>
      <c r="B42" s="40" t="s">
        <v>47</v>
      </c>
      <c r="C42" s="12">
        <f>4-(COUNTIF(C37:C40,"does not meet expectations - 0 points"))</f>
        <v>3</v>
      </c>
      <c r="D42" s="6"/>
      <c r="E42" s="6"/>
      <c r="F42" s="6"/>
      <c r="G42" s="6"/>
      <c r="H42" s="6"/>
      <c r="I42" s="6"/>
      <c r="J42" s="6"/>
      <c r="K42" s="6"/>
      <c r="L42" s="6"/>
      <c r="M42" s="6"/>
      <c r="N42" s="6"/>
      <c r="O42" s="6"/>
      <c r="P42" s="6"/>
      <c r="Q42" s="6"/>
      <c r="R42" s="6"/>
      <c r="S42" s="6"/>
      <c r="T42" s="6"/>
      <c r="U42" s="6"/>
      <c r="V42" s="6"/>
      <c r="W42" s="6"/>
      <c r="X42" s="6"/>
      <c r="Y42" s="6"/>
      <c r="Z42" s="6"/>
    </row>
    <row r="43" spans="1:26" ht="24" customHeight="1">
      <c r="A43" s="4" t="s">
        <v>13</v>
      </c>
      <c r="B43" s="4" t="s">
        <v>48</v>
      </c>
      <c r="C43" s="4" t="s">
        <v>15</v>
      </c>
      <c r="D43" s="6"/>
      <c r="E43" s="6"/>
      <c r="F43" s="6"/>
      <c r="G43" s="6"/>
      <c r="H43" s="6"/>
      <c r="I43" s="6"/>
      <c r="J43" s="6"/>
      <c r="K43" s="6"/>
      <c r="L43" s="6"/>
      <c r="M43" s="6"/>
      <c r="N43" s="6"/>
      <c r="O43" s="6"/>
      <c r="P43" s="6"/>
      <c r="Q43" s="6"/>
      <c r="R43" s="6"/>
      <c r="S43" s="6"/>
      <c r="T43" s="6"/>
      <c r="U43" s="6"/>
      <c r="V43" s="6"/>
      <c r="W43" s="6"/>
      <c r="X43" s="6"/>
      <c r="Y43" s="6"/>
      <c r="Z43" s="6"/>
    </row>
    <row r="44" spans="1:26" ht="48.75" customHeight="1">
      <c r="A44" s="8">
        <v>4.0999999999999996</v>
      </c>
      <c r="B44" s="38" t="s">
        <v>49</v>
      </c>
      <c r="C44" s="9" t="s">
        <v>17</v>
      </c>
      <c r="D44" s="6"/>
      <c r="E44" s="6"/>
      <c r="F44" s="6"/>
      <c r="G44" s="6"/>
      <c r="H44" s="6"/>
      <c r="I44" s="6"/>
      <c r="J44" s="6"/>
      <c r="K44" s="6"/>
      <c r="L44" s="6"/>
      <c r="M44" s="6"/>
      <c r="N44" s="6"/>
      <c r="O44" s="6"/>
      <c r="P44" s="6"/>
      <c r="Q44" s="6"/>
      <c r="R44" s="6"/>
      <c r="S44" s="6"/>
      <c r="T44" s="6"/>
      <c r="U44" s="6"/>
      <c r="V44" s="6"/>
      <c r="W44" s="6"/>
      <c r="X44" s="6"/>
      <c r="Y44" s="6"/>
      <c r="Z44" s="6"/>
    </row>
    <row r="45" spans="1:26" ht="32.25">
      <c r="A45" s="8">
        <v>4.2</v>
      </c>
      <c r="B45" s="39" t="s">
        <v>50</v>
      </c>
      <c r="C45" s="9" t="s">
        <v>17</v>
      </c>
      <c r="D45" s="6"/>
      <c r="E45" s="6"/>
      <c r="F45" s="6"/>
      <c r="G45" s="6"/>
      <c r="H45" s="6"/>
      <c r="I45" s="6"/>
      <c r="J45" s="6"/>
      <c r="K45" s="6"/>
      <c r="L45" s="6"/>
      <c r="M45" s="6"/>
      <c r="N45" s="6"/>
      <c r="O45" s="6"/>
      <c r="P45" s="6"/>
      <c r="Q45" s="6"/>
      <c r="R45" s="6"/>
      <c r="S45" s="6"/>
      <c r="T45" s="6"/>
      <c r="U45" s="6"/>
      <c r="V45" s="6"/>
      <c r="W45" s="6"/>
      <c r="X45" s="6"/>
      <c r="Y45" s="6"/>
      <c r="Z45" s="6"/>
    </row>
    <row r="46" spans="1:26" ht="32.25">
      <c r="A46" s="8">
        <v>4.3</v>
      </c>
      <c r="B46" s="39" t="s">
        <v>51</v>
      </c>
      <c r="C46" s="9" t="s">
        <v>17</v>
      </c>
      <c r="D46" s="6"/>
      <c r="E46" s="6"/>
      <c r="F46" s="6"/>
      <c r="G46" s="6"/>
      <c r="H46" s="6"/>
      <c r="I46" s="6"/>
      <c r="J46" s="6"/>
      <c r="K46" s="6"/>
      <c r="L46" s="6"/>
      <c r="M46" s="6"/>
      <c r="N46" s="6"/>
      <c r="O46" s="6"/>
      <c r="P46" s="6"/>
      <c r="Q46" s="6"/>
      <c r="R46" s="6"/>
      <c r="S46" s="6"/>
      <c r="T46" s="6"/>
      <c r="U46" s="6"/>
      <c r="V46" s="6"/>
      <c r="W46" s="6"/>
      <c r="X46" s="6"/>
      <c r="Y46" s="6"/>
      <c r="Z46" s="6"/>
    </row>
    <row r="47" spans="1:26" ht="48.75">
      <c r="A47" s="8">
        <v>4.4000000000000004</v>
      </c>
      <c r="B47" s="39" t="s">
        <v>93</v>
      </c>
      <c r="C47" s="9" t="s">
        <v>17</v>
      </c>
      <c r="D47" s="6"/>
      <c r="E47" s="6"/>
      <c r="F47" s="6"/>
      <c r="G47" s="6"/>
      <c r="H47" s="6"/>
      <c r="I47" s="6"/>
      <c r="J47" s="6"/>
      <c r="K47" s="6"/>
      <c r="L47" s="6"/>
      <c r="M47" s="6"/>
      <c r="N47" s="6"/>
      <c r="O47" s="6"/>
      <c r="P47" s="6"/>
      <c r="Q47" s="6"/>
      <c r="R47" s="6"/>
      <c r="S47" s="6"/>
      <c r="T47" s="6"/>
      <c r="U47" s="6"/>
      <c r="V47" s="6"/>
      <c r="W47" s="6"/>
      <c r="X47" s="6"/>
      <c r="Y47" s="6"/>
      <c r="Z47" s="6"/>
    </row>
    <row r="48" spans="1:26" ht="51" customHeight="1">
      <c r="A48" s="8">
        <v>4.5</v>
      </c>
      <c r="B48" s="39" t="s">
        <v>53</v>
      </c>
      <c r="C48" s="9" t="s">
        <v>22</v>
      </c>
      <c r="D48" s="6"/>
      <c r="E48" s="6"/>
      <c r="F48" s="6"/>
      <c r="G48" s="6"/>
      <c r="H48" s="6"/>
      <c r="I48" s="6"/>
      <c r="J48" s="6"/>
      <c r="K48" s="6"/>
      <c r="L48" s="6"/>
      <c r="M48" s="6"/>
      <c r="N48" s="6"/>
      <c r="O48" s="6"/>
      <c r="P48" s="6"/>
      <c r="Q48" s="6"/>
      <c r="R48" s="6"/>
      <c r="S48" s="6"/>
      <c r="T48" s="6"/>
      <c r="U48" s="6"/>
      <c r="V48" s="6"/>
      <c r="W48" s="6"/>
      <c r="X48" s="6"/>
      <c r="Y48" s="6"/>
      <c r="Z48" s="6"/>
    </row>
    <row r="49" spans="1:26" ht="37.5" customHeight="1">
      <c r="A49" s="8">
        <v>4.5999999999999996</v>
      </c>
      <c r="B49" s="39" t="s">
        <v>94</v>
      </c>
      <c r="C49" s="9" t="s">
        <v>17</v>
      </c>
      <c r="D49" s="6"/>
      <c r="E49" s="6"/>
      <c r="F49" s="6"/>
      <c r="G49" s="6"/>
      <c r="H49" s="6"/>
      <c r="I49" s="6"/>
      <c r="J49" s="6"/>
      <c r="K49" s="6"/>
      <c r="L49" s="6"/>
      <c r="M49" s="6"/>
      <c r="N49" s="6"/>
      <c r="O49" s="6"/>
      <c r="P49" s="6"/>
      <c r="Q49" s="6"/>
      <c r="R49" s="6"/>
      <c r="S49" s="6"/>
      <c r="T49" s="6"/>
      <c r="U49" s="6"/>
      <c r="V49" s="6"/>
      <c r="W49" s="6"/>
      <c r="X49" s="6"/>
      <c r="Y49" s="6"/>
      <c r="Z49" s="6"/>
    </row>
    <row r="50" spans="1:26" ht="64.5">
      <c r="A50" s="8">
        <v>4.7</v>
      </c>
      <c r="B50" s="39" t="s">
        <v>95</v>
      </c>
      <c r="C50" s="9" t="s">
        <v>22</v>
      </c>
      <c r="D50" s="6"/>
      <c r="E50" s="6"/>
      <c r="F50" s="6"/>
      <c r="G50" s="6"/>
      <c r="H50" s="6"/>
      <c r="I50" s="6"/>
      <c r="J50" s="6"/>
      <c r="K50" s="6"/>
      <c r="L50" s="6"/>
      <c r="M50" s="6"/>
      <c r="N50" s="6"/>
      <c r="O50" s="6"/>
      <c r="P50" s="6"/>
      <c r="Q50" s="6"/>
      <c r="R50" s="6"/>
      <c r="S50" s="6"/>
      <c r="T50" s="6"/>
      <c r="U50" s="6"/>
      <c r="V50" s="6"/>
      <c r="W50" s="6"/>
      <c r="X50" s="6"/>
      <c r="Y50" s="6"/>
      <c r="Z50" s="6"/>
    </row>
    <row r="51" spans="1:26" ht="68.25" customHeight="1">
      <c r="A51" s="8">
        <v>4.8</v>
      </c>
      <c r="B51" s="39" t="s">
        <v>96</v>
      </c>
      <c r="C51" s="9" t="s">
        <v>17</v>
      </c>
      <c r="D51" s="6"/>
      <c r="E51" s="6"/>
      <c r="F51" s="6"/>
      <c r="G51" s="6"/>
      <c r="H51" s="6"/>
      <c r="I51" s="6"/>
      <c r="J51" s="6"/>
      <c r="K51" s="6"/>
      <c r="L51" s="6"/>
      <c r="M51" s="6"/>
      <c r="N51" s="6"/>
      <c r="O51" s="6"/>
      <c r="P51" s="6"/>
      <c r="Q51" s="6"/>
      <c r="R51" s="6"/>
      <c r="S51" s="6"/>
      <c r="T51" s="6"/>
      <c r="U51" s="6"/>
      <c r="V51" s="6"/>
      <c r="W51" s="6"/>
      <c r="X51" s="6"/>
      <c r="Y51" s="6"/>
      <c r="Z51" s="6"/>
    </row>
    <row r="52" spans="1:26" ht="64.5" customHeight="1">
      <c r="A52" s="8">
        <v>4.9000000000000004</v>
      </c>
      <c r="B52" s="39" t="s">
        <v>97</v>
      </c>
      <c r="C52" s="9" t="s">
        <v>17</v>
      </c>
      <c r="D52" s="6"/>
      <c r="E52" s="6"/>
      <c r="F52" s="6"/>
      <c r="G52" s="6"/>
      <c r="H52" s="6"/>
      <c r="I52" s="6"/>
      <c r="J52" s="6"/>
      <c r="K52" s="6"/>
      <c r="L52" s="6"/>
      <c r="M52" s="6"/>
      <c r="N52" s="6"/>
      <c r="O52" s="6"/>
      <c r="P52" s="6"/>
      <c r="Q52" s="6"/>
      <c r="R52" s="6"/>
      <c r="S52" s="6"/>
      <c r="T52" s="6"/>
      <c r="U52" s="6"/>
      <c r="V52" s="6"/>
      <c r="W52" s="6"/>
      <c r="X52" s="6"/>
      <c r="Y52" s="6"/>
      <c r="Z52" s="6"/>
    </row>
    <row r="53" spans="1:26" ht="48.75" customHeight="1">
      <c r="A53" s="10">
        <v>4.0999999999999996</v>
      </c>
      <c r="B53" s="39" t="s">
        <v>98</v>
      </c>
      <c r="C53" s="9" t="s">
        <v>17</v>
      </c>
      <c r="D53" s="6"/>
      <c r="E53" s="6"/>
      <c r="F53" s="6"/>
      <c r="G53" s="6"/>
      <c r="H53" s="6"/>
      <c r="I53" s="6"/>
      <c r="J53" s="6"/>
      <c r="K53" s="6"/>
      <c r="L53" s="6"/>
      <c r="M53" s="6"/>
      <c r="N53" s="6"/>
      <c r="O53" s="6"/>
      <c r="P53" s="6"/>
      <c r="Q53" s="6"/>
      <c r="R53" s="6"/>
      <c r="S53" s="6"/>
      <c r="T53" s="6"/>
      <c r="U53" s="6"/>
      <c r="V53" s="6"/>
      <c r="W53" s="6"/>
      <c r="X53" s="6"/>
      <c r="Y53" s="6"/>
      <c r="Z53" s="6"/>
    </row>
    <row r="54" spans="1:26" ht="84" customHeight="1">
      <c r="A54" s="8">
        <v>4.1100000000000003</v>
      </c>
      <c r="B54" s="46" t="s">
        <v>99</v>
      </c>
      <c r="C54" s="9" t="s">
        <v>22</v>
      </c>
      <c r="D54" s="6"/>
      <c r="E54" s="6"/>
      <c r="F54" s="6"/>
      <c r="G54" s="6"/>
      <c r="H54" s="6"/>
      <c r="I54" s="6"/>
      <c r="J54" s="6"/>
      <c r="K54" s="6"/>
      <c r="L54" s="6"/>
      <c r="M54" s="6"/>
      <c r="N54" s="6"/>
      <c r="O54" s="6"/>
      <c r="P54" s="6"/>
      <c r="Q54" s="6"/>
      <c r="R54" s="6"/>
      <c r="S54" s="6"/>
      <c r="T54" s="6"/>
      <c r="U54" s="6"/>
      <c r="V54" s="6"/>
      <c r="W54" s="6"/>
      <c r="X54" s="6"/>
      <c r="Y54" s="6"/>
      <c r="Z54" s="6"/>
    </row>
    <row r="55" spans="1:26" ht="64.5">
      <c r="A55" s="8">
        <v>4.12</v>
      </c>
      <c r="B55" s="39" t="s">
        <v>100</v>
      </c>
      <c r="C55" s="9" t="s">
        <v>17</v>
      </c>
      <c r="D55" s="6"/>
      <c r="E55" s="6"/>
      <c r="F55" s="6"/>
      <c r="G55" s="6"/>
      <c r="H55" s="6"/>
      <c r="I55" s="6"/>
      <c r="J55" s="6"/>
      <c r="K55" s="6"/>
      <c r="L55" s="6"/>
      <c r="M55" s="6"/>
      <c r="N55" s="6"/>
      <c r="O55" s="6"/>
      <c r="P55" s="6"/>
      <c r="Q55" s="6"/>
      <c r="R55" s="6"/>
      <c r="S55" s="6"/>
      <c r="T55" s="6"/>
      <c r="U55" s="6"/>
      <c r="V55" s="6"/>
      <c r="W55" s="6"/>
      <c r="X55" s="6"/>
      <c r="Y55" s="6"/>
      <c r="Z55" s="6"/>
    </row>
    <row r="56" spans="1:26" ht="78.75" customHeight="1">
      <c r="A56" s="8">
        <v>4.13</v>
      </c>
      <c r="B56" s="39" t="s">
        <v>61</v>
      </c>
      <c r="C56" s="9" t="s">
        <v>17</v>
      </c>
      <c r="D56" s="6"/>
      <c r="E56" s="6"/>
      <c r="F56" s="6"/>
      <c r="G56" s="6"/>
      <c r="H56" s="6"/>
      <c r="I56" s="6"/>
      <c r="J56" s="6"/>
      <c r="K56" s="6"/>
      <c r="L56" s="6"/>
      <c r="M56" s="6"/>
      <c r="N56" s="6"/>
      <c r="O56" s="6"/>
      <c r="P56" s="6"/>
      <c r="Q56" s="6"/>
      <c r="R56" s="6"/>
      <c r="S56" s="6"/>
      <c r="T56" s="6"/>
      <c r="U56" s="6"/>
      <c r="V56" s="6"/>
      <c r="W56" s="6"/>
      <c r="X56" s="6"/>
      <c r="Y56" s="6"/>
      <c r="Z56" s="6"/>
    </row>
    <row r="57" spans="1:26" ht="318" customHeight="1">
      <c r="A57" s="8" t="s">
        <v>25</v>
      </c>
      <c r="B57" s="34" t="s">
        <v>101</v>
      </c>
      <c r="C57" s="33" t="s">
        <v>27</v>
      </c>
      <c r="D57" s="6"/>
      <c r="E57" s="6"/>
      <c r="F57" s="6"/>
      <c r="G57" s="6"/>
      <c r="H57" s="6"/>
      <c r="I57" s="6"/>
      <c r="J57" s="6"/>
      <c r="K57" s="6"/>
      <c r="L57" s="6"/>
      <c r="M57" s="6"/>
      <c r="N57" s="6"/>
      <c r="O57" s="6"/>
      <c r="P57" s="6"/>
      <c r="Q57" s="6"/>
      <c r="R57" s="6"/>
      <c r="S57" s="6"/>
      <c r="T57" s="6"/>
      <c r="U57" s="6"/>
      <c r="V57" s="6"/>
      <c r="W57" s="6"/>
      <c r="X57" s="6"/>
      <c r="Y57" s="6"/>
      <c r="Z57" s="6"/>
    </row>
    <row r="58" spans="1:26" ht="16.5">
      <c r="A58" s="11"/>
      <c r="B58" s="40" t="s">
        <v>63</v>
      </c>
      <c r="C58" s="12">
        <f>13-(COUNTIF(C44:C56,"does not meet expectations - 0 points"))</f>
        <v>10</v>
      </c>
      <c r="D58" s="6"/>
      <c r="E58" s="6"/>
      <c r="F58" s="6"/>
      <c r="G58" s="6"/>
      <c r="H58" s="6"/>
      <c r="I58" s="6"/>
      <c r="J58" s="6"/>
      <c r="K58" s="6"/>
      <c r="L58" s="6"/>
      <c r="M58" s="6"/>
      <c r="N58" s="6"/>
      <c r="O58" s="6"/>
      <c r="P58" s="6"/>
      <c r="Q58" s="6"/>
      <c r="R58" s="6"/>
      <c r="S58" s="6"/>
      <c r="T58" s="6"/>
      <c r="U58" s="6"/>
      <c r="V58" s="6"/>
      <c r="W58" s="6"/>
      <c r="X58" s="6"/>
      <c r="Y58" s="6"/>
      <c r="Z58" s="6"/>
    </row>
    <row r="59" spans="1:26" ht="21" customHeight="1">
      <c r="A59" s="4" t="s">
        <v>13</v>
      </c>
      <c r="B59" s="4" t="s">
        <v>64</v>
      </c>
      <c r="C59" s="4" t="s">
        <v>15</v>
      </c>
      <c r="D59" s="6"/>
      <c r="E59" s="6"/>
      <c r="F59" s="6"/>
      <c r="G59" s="6"/>
      <c r="H59" s="6"/>
      <c r="I59" s="6"/>
      <c r="J59" s="6"/>
      <c r="K59" s="6"/>
      <c r="L59" s="6"/>
      <c r="M59" s="6"/>
      <c r="N59" s="6"/>
      <c r="O59" s="6"/>
      <c r="P59" s="6"/>
      <c r="Q59" s="6"/>
      <c r="R59" s="6"/>
      <c r="S59" s="6"/>
      <c r="T59" s="6"/>
      <c r="U59" s="6"/>
      <c r="V59" s="6"/>
      <c r="W59" s="6"/>
      <c r="X59" s="6"/>
      <c r="Y59" s="6"/>
      <c r="Z59" s="6"/>
    </row>
    <row r="60" spans="1:26" ht="48.75" customHeight="1">
      <c r="A60" s="8">
        <v>5.0999999999999996</v>
      </c>
      <c r="B60" s="38" t="s">
        <v>102</v>
      </c>
      <c r="C60" s="9" t="s">
        <v>17</v>
      </c>
      <c r="D60" s="6"/>
      <c r="E60" s="6"/>
      <c r="F60" s="6"/>
      <c r="G60" s="6"/>
      <c r="H60" s="6"/>
      <c r="I60" s="6"/>
      <c r="J60" s="6"/>
      <c r="K60" s="6"/>
      <c r="L60" s="6"/>
      <c r="M60" s="6"/>
      <c r="N60" s="6"/>
      <c r="O60" s="6"/>
      <c r="P60" s="6"/>
      <c r="Q60" s="6"/>
      <c r="R60" s="6"/>
      <c r="S60" s="6"/>
      <c r="T60" s="6"/>
      <c r="U60" s="6"/>
      <c r="V60" s="6"/>
      <c r="W60" s="6"/>
      <c r="X60" s="6"/>
      <c r="Y60" s="6"/>
      <c r="Z60" s="6"/>
    </row>
    <row r="61" spans="1:26" ht="64.5">
      <c r="A61" s="8">
        <v>5.2</v>
      </c>
      <c r="B61" s="39" t="s">
        <v>103</v>
      </c>
      <c r="C61" s="9" t="s">
        <v>17</v>
      </c>
      <c r="D61" s="6"/>
      <c r="E61" s="6"/>
      <c r="F61" s="6"/>
      <c r="G61" s="6"/>
      <c r="H61" s="6"/>
      <c r="I61" s="6"/>
      <c r="J61" s="6"/>
      <c r="K61" s="6"/>
      <c r="L61" s="6"/>
      <c r="M61" s="6"/>
      <c r="N61" s="6"/>
      <c r="O61" s="6"/>
      <c r="P61" s="6"/>
      <c r="Q61" s="6"/>
      <c r="R61" s="6"/>
      <c r="S61" s="6"/>
      <c r="T61" s="6"/>
      <c r="U61" s="6"/>
      <c r="V61" s="6"/>
      <c r="W61" s="6"/>
      <c r="X61" s="6"/>
      <c r="Y61" s="6"/>
      <c r="Z61" s="6"/>
    </row>
    <row r="62" spans="1:26" ht="64.5">
      <c r="A62" s="8">
        <v>5.3</v>
      </c>
      <c r="B62" s="39" t="s">
        <v>104</v>
      </c>
      <c r="C62" s="9" t="s">
        <v>17</v>
      </c>
      <c r="D62" s="6"/>
      <c r="E62" s="6"/>
      <c r="F62" s="6"/>
      <c r="G62" s="6"/>
      <c r="H62" s="6"/>
      <c r="I62" s="6"/>
      <c r="J62" s="6"/>
      <c r="K62" s="6"/>
      <c r="L62" s="6"/>
      <c r="M62" s="6"/>
      <c r="N62" s="6"/>
      <c r="O62" s="6"/>
      <c r="P62" s="6"/>
      <c r="Q62" s="6"/>
      <c r="R62" s="6"/>
      <c r="S62" s="6"/>
      <c r="T62" s="6"/>
      <c r="U62" s="6"/>
      <c r="V62" s="6"/>
      <c r="W62" s="6"/>
      <c r="X62" s="6"/>
      <c r="Y62" s="6"/>
      <c r="Z62" s="6"/>
    </row>
    <row r="63" spans="1:26" ht="32.25">
      <c r="A63" s="8">
        <v>5.4</v>
      </c>
      <c r="B63" s="39" t="s">
        <v>105</v>
      </c>
      <c r="C63" s="9" t="s">
        <v>17</v>
      </c>
      <c r="D63" s="6"/>
      <c r="E63" s="6"/>
      <c r="F63" s="6"/>
      <c r="G63" s="6"/>
      <c r="H63" s="6"/>
      <c r="I63" s="6"/>
      <c r="J63" s="6"/>
      <c r="K63" s="6"/>
      <c r="L63" s="6"/>
      <c r="M63" s="6"/>
      <c r="N63" s="6"/>
      <c r="O63" s="6"/>
      <c r="P63" s="6"/>
      <c r="Q63" s="6"/>
      <c r="R63" s="6"/>
      <c r="S63" s="6"/>
      <c r="T63" s="6"/>
      <c r="U63" s="6"/>
      <c r="V63" s="6"/>
      <c r="W63" s="6"/>
      <c r="X63" s="6"/>
      <c r="Y63" s="6"/>
      <c r="Z63" s="6"/>
    </row>
    <row r="64" spans="1:26" ht="35.25" customHeight="1">
      <c r="A64" s="8">
        <v>5.5</v>
      </c>
      <c r="B64" s="39" t="s">
        <v>106</v>
      </c>
      <c r="C64" s="9" t="s">
        <v>17</v>
      </c>
      <c r="D64" s="6"/>
      <c r="E64" s="6"/>
      <c r="F64" s="6"/>
      <c r="G64" s="6"/>
      <c r="H64" s="6"/>
      <c r="I64" s="6"/>
      <c r="J64" s="6"/>
      <c r="K64" s="6"/>
      <c r="L64" s="6"/>
      <c r="M64" s="6"/>
      <c r="N64" s="6"/>
      <c r="O64" s="6"/>
      <c r="P64" s="6"/>
      <c r="Q64" s="6"/>
      <c r="R64" s="6"/>
      <c r="S64" s="6"/>
      <c r="T64" s="6"/>
      <c r="U64" s="6"/>
      <c r="V64" s="6"/>
      <c r="W64" s="6"/>
      <c r="X64" s="6"/>
      <c r="Y64" s="6"/>
      <c r="Z64" s="6"/>
    </row>
    <row r="65" spans="1:26" ht="48.75">
      <c r="A65" s="8">
        <v>5.6</v>
      </c>
      <c r="B65" s="39" t="s">
        <v>70</v>
      </c>
      <c r="C65" s="9" t="s">
        <v>17</v>
      </c>
      <c r="D65" s="6"/>
      <c r="E65" s="6"/>
      <c r="F65" s="6"/>
      <c r="G65" s="6"/>
      <c r="H65" s="6"/>
      <c r="I65" s="6"/>
      <c r="J65" s="6"/>
      <c r="K65" s="6"/>
      <c r="L65" s="6"/>
      <c r="M65" s="6"/>
      <c r="N65" s="6"/>
      <c r="O65" s="6"/>
      <c r="P65" s="6"/>
      <c r="Q65" s="6"/>
      <c r="R65" s="6"/>
      <c r="S65" s="6"/>
      <c r="T65" s="6"/>
      <c r="U65" s="6"/>
      <c r="V65" s="6"/>
      <c r="W65" s="6"/>
      <c r="X65" s="6"/>
      <c r="Y65" s="6"/>
      <c r="Z65" s="6"/>
    </row>
    <row r="66" spans="1:26" ht="64.5">
      <c r="A66" s="8">
        <v>5.7</v>
      </c>
      <c r="B66" s="39" t="s">
        <v>107</v>
      </c>
      <c r="C66" s="9" t="s">
        <v>17</v>
      </c>
      <c r="D66" s="6"/>
      <c r="E66" s="6"/>
      <c r="F66" s="6"/>
      <c r="G66" s="6"/>
      <c r="H66" s="6"/>
      <c r="I66" s="6"/>
      <c r="J66" s="6"/>
      <c r="K66" s="6"/>
      <c r="L66" s="6"/>
      <c r="M66" s="6"/>
      <c r="N66" s="6"/>
      <c r="O66" s="6"/>
      <c r="P66" s="6"/>
      <c r="Q66" s="6"/>
      <c r="R66" s="6"/>
      <c r="S66" s="6"/>
      <c r="T66" s="6"/>
      <c r="U66" s="6"/>
      <c r="V66" s="6"/>
      <c r="W66" s="6"/>
      <c r="X66" s="6"/>
      <c r="Y66" s="6"/>
      <c r="Z66" s="6"/>
    </row>
    <row r="67" spans="1:26" ht="81">
      <c r="A67" s="8">
        <v>5.8</v>
      </c>
      <c r="B67" s="39" t="s">
        <v>108</v>
      </c>
      <c r="C67" s="9" t="s">
        <v>17</v>
      </c>
      <c r="D67" s="6"/>
      <c r="E67" s="6"/>
      <c r="F67" s="6"/>
      <c r="G67" s="6"/>
      <c r="H67" s="6"/>
      <c r="I67" s="6"/>
      <c r="J67" s="6"/>
      <c r="K67" s="6"/>
      <c r="L67" s="6"/>
      <c r="M67" s="6"/>
      <c r="N67" s="6"/>
      <c r="O67" s="6"/>
      <c r="P67" s="6"/>
      <c r="Q67" s="6"/>
      <c r="R67" s="6"/>
      <c r="S67" s="6"/>
      <c r="T67" s="6"/>
      <c r="U67" s="6"/>
      <c r="V67" s="6"/>
      <c r="W67" s="6"/>
      <c r="X67" s="6"/>
      <c r="Y67" s="6"/>
      <c r="Z67" s="6"/>
    </row>
    <row r="68" spans="1:26" ht="81">
      <c r="A68" s="8">
        <v>5.9</v>
      </c>
      <c r="B68" s="39" t="s">
        <v>73</v>
      </c>
      <c r="C68" s="9" t="s">
        <v>17</v>
      </c>
      <c r="D68" s="6"/>
      <c r="E68" s="6"/>
      <c r="F68" s="6"/>
      <c r="G68" s="6"/>
      <c r="H68" s="6"/>
      <c r="I68" s="6"/>
      <c r="J68" s="6"/>
      <c r="K68" s="6"/>
      <c r="L68" s="6"/>
      <c r="M68" s="6"/>
      <c r="N68" s="6"/>
      <c r="O68" s="6"/>
      <c r="P68" s="6"/>
      <c r="Q68" s="6"/>
      <c r="R68" s="6"/>
      <c r="S68" s="6"/>
      <c r="T68" s="6"/>
      <c r="U68" s="6"/>
      <c r="V68" s="6"/>
      <c r="W68" s="6"/>
      <c r="X68" s="6"/>
      <c r="Y68" s="6"/>
      <c r="Z68" s="6"/>
    </row>
    <row r="69" spans="1:26" ht="202.5" customHeight="1">
      <c r="A69" s="8" t="s">
        <v>25</v>
      </c>
      <c r="B69" s="34" t="s">
        <v>109</v>
      </c>
      <c r="C69" s="33" t="s">
        <v>27</v>
      </c>
      <c r="D69" s="6"/>
      <c r="E69" s="6"/>
      <c r="F69" s="6"/>
      <c r="G69" s="6"/>
      <c r="H69" s="6"/>
      <c r="I69" s="6"/>
      <c r="J69" s="6"/>
      <c r="K69" s="6"/>
      <c r="L69" s="6"/>
      <c r="M69" s="6"/>
      <c r="N69" s="6"/>
      <c r="O69" s="6"/>
      <c r="P69" s="6"/>
      <c r="Q69" s="6"/>
      <c r="R69" s="6"/>
      <c r="S69" s="6"/>
      <c r="T69" s="6"/>
      <c r="U69" s="6"/>
      <c r="V69" s="6"/>
      <c r="W69" s="6"/>
      <c r="X69" s="6"/>
      <c r="Y69" s="6"/>
      <c r="Z69" s="6"/>
    </row>
    <row r="70" spans="1:26" ht="16.5">
      <c r="A70" s="11"/>
      <c r="B70" s="40" t="s">
        <v>75</v>
      </c>
      <c r="C70" s="12">
        <f>9-(COUNTIF(C60:C68,"does not meet expectations - 0 points"))</f>
        <v>9</v>
      </c>
      <c r="D70" s="6"/>
      <c r="E70" s="6"/>
      <c r="F70" s="6"/>
      <c r="G70" s="6"/>
      <c r="H70" s="6"/>
      <c r="I70" s="6"/>
      <c r="J70" s="6"/>
      <c r="K70" s="6"/>
      <c r="L70" s="6"/>
      <c r="M70" s="6"/>
      <c r="N70" s="6"/>
      <c r="O70" s="6"/>
      <c r="P70" s="6"/>
      <c r="Q70" s="6"/>
      <c r="R70" s="6"/>
      <c r="S70" s="6"/>
      <c r="T70" s="6"/>
      <c r="U70" s="6"/>
      <c r="V70" s="6"/>
      <c r="W70" s="6"/>
      <c r="X70" s="6"/>
      <c r="Y70" s="6"/>
      <c r="Z70" s="6"/>
    </row>
    <row r="71" spans="1:26" hidden="1">
      <c r="A71" s="6"/>
      <c r="B71" s="44"/>
      <c r="C71" s="52"/>
      <c r="D71" s="6"/>
      <c r="E71" s="6"/>
      <c r="F71" s="6"/>
      <c r="G71" s="6"/>
      <c r="H71" s="6"/>
      <c r="I71" s="6"/>
      <c r="J71" s="6"/>
      <c r="K71" s="6"/>
      <c r="L71" s="6"/>
      <c r="M71" s="6"/>
      <c r="N71" s="6"/>
      <c r="O71" s="6"/>
      <c r="P71" s="6"/>
      <c r="Q71" s="6"/>
      <c r="R71" s="6"/>
      <c r="S71" s="6"/>
      <c r="T71" s="6"/>
      <c r="U71" s="6"/>
      <c r="V71" s="6"/>
      <c r="W71" s="6"/>
      <c r="X71" s="6"/>
      <c r="Y71" s="6"/>
      <c r="Z71" s="6"/>
    </row>
    <row r="72" spans="1:26" hidden="1">
      <c r="A72" s="6"/>
      <c r="B72" s="44"/>
      <c r="C72" s="52"/>
      <c r="D72" s="6"/>
      <c r="E72" s="6"/>
      <c r="F72" s="6"/>
      <c r="G72" s="6"/>
      <c r="H72" s="6"/>
      <c r="I72" s="6"/>
      <c r="J72" s="6"/>
      <c r="K72" s="6"/>
      <c r="L72" s="6"/>
      <c r="M72" s="6"/>
      <c r="N72" s="6"/>
      <c r="O72" s="6"/>
      <c r="P72" s="6"/>
      <c r="Q72" s="6"/>
      <c r="R72" s="6"/>
      <c r="S72" s="6"/>
      <c r="T72" s="6"/>
      <c r="U72" s="6"/>
      <c r="V72" s="6"/>
      <c r="W72" s="6"/>
      <c r="X72" s="6"/>
      <c r="Y72" s="6"/>
      <c r="Z72" s="6"/>
    </row>
    <row r="73" spans="1:26" hidden="1">
      <c r="A73" s="6"/>
      <c r="B73" s="44"/>
      <c r="C73" s="52"/>
      <c r="D73" s="6"/>
      <c r="E73" s="6"/>
      <c r="F73" s="6"/>
      <c r="G73" s="6"/>
      <c r="H73" s="6"/>
      <c r="I73" s="6"/>
      <c r="J73" s="6"/>
      <c r="K73" s="6"/>
      <c r="L73" s="6"/>
      <c r="M73" s="6"/>
      <c r="N73" s="6"/>
      <c r="O73" s="6"/>
      <c r="P73" s="6"/>
      <c r="Q73" s="6"/>
      <c r="R73" s="6"/>
      <c r="S73" s="6"/>
      <c r="T73" s="6"/>
      <c r="U73" s="6"/>
      <c r="V73" s="6"/>
      <c r="W73" s="6"/>
      <c r="X73" s="6"/>
      <c r="Y73" s="6"/>
      <c r="Z73" s="6"/>
    </row>
    <row r="74" spans="1:26" hidden="1">
      <c r="A74" s="6"/>
      <c r="B74" s="44"/>
      <c r="C74" s="52"/>
      <c r="D74" s="6"/>
      <c r="E74" s="6"/>
      <c r="F74" s="6"/>
      <c r="G74" s="6"/>
      <c r="H74" s="6"/>
      <c r="I74" s="6"/>
      <c r="J74" s="6"/>
      <c r="K74" s="6"/>
      <c r="L74" s="6"/>
      <c r="M74" s="6"/>
      <c r="N74" s="6"/>
      <c r="O74" s="6"/>
      <c r="P74" s="6"/>
      <c r="Q74" s="6"/>
      <c r="R74" s="6"/>
      <c r="S74" s="6"/>
      <c r="T74" s="6"/>
      <c r="U74" s="6"/>
      <c r="V74" s="6"/>
      <c r="W74" s="6"/>
      <c r="X74" s="6"/>
      <c r="Y74" s="6"/>
      <c r="Z74" s="6"/>
    </row>
    <row r="75" spans="1:26" hidden="1">
      <c r="A75" s="6"/>
      <c r="B75" s="44"/>
      <c r="C75" s="52"/>
      <c r="D75" s="6"/>
      <c r="E75" s="6"/>
      <c r="F75" s="6"/>
      <c r="G75" s="6"/>
      <c r="H75" s="6"/>
      <c r="I75" s="6"/>
      <c r="J75" s="6"/>
      <c r="K75" s="6"/>
      <c r="L75" s="6"/>
      <c r="M75" s="6"/>
      <c r="N75" s="6"/>
      <c r="O75" s="6"/>
      <c r="P75" s="6"/>
      <c r="Q75" s="6"/>
      <c r="R75" s="6"/>
      <c r="S75" s="6"/>
      <c r="T75" s="6"/>
      <c r="U75" s="6"/>
      <c r="V75" s="6"/>
      <c r="W75" s="6"/>
      <c r="X75" s="6"/>
      <c r="Y75" s="6"/>
      <c r="Z75" s="6"/>
    </row>
    <row r="76" spans="1:26" hidden="1">
      <c r="A76" s="6"/>
      <c r="B76" s="44"/>
      <c r="C76" s="52"/>
      <c r="D76" s="6"/>
      <c r="E76" s="6"/>
      <c r="F76" s="6"/>
      <c r="G76" s="6"/>
      <c r="H76" s="6"/>
      <c r="I76" s="6"/>
      <c r="J76" s="6"/>
      <c r="K76" s="6"/>
      <c r="L76" s="6"/>
      <c r="M76" s="6"/>
      <c r="N76" s="6"/>
      <c r="O76" s="6"/>
      <c r="P76" s="6"/>
      <c r="Q76" s="6"/>
      <c r="R76" s="6"/>
      <c r="S76" s="6"/>
      <c r="T76" s="6"/>
      <c r="U76" s="6"/>
      <c r="V76" s="6"/>
      <c r="W76" s="6"/>
      <c r="X76" s="6"/>
      <c r="Y76" s="6"/>
      <c r="Z76" s="6"/>
    </row>
    <row r="77" spans="1:26" hidden="1">
      <c r="A77" s="6"/>
      <c r="B77" s="44"/>
      <c r="C77" s="52"/>
      <c r="D77" s="6"/>
      <c r="E77" s="6"/>
      <c r="F77" s="6"/>
      <c r="G77" s="6"/>
      <c r="H77" s="6"/>
      <c r="I77" s="6"/>
      <c r="J77" s="6"/>
      <c r="K77" s="6"/>
      <c r="L77" s="6"/>
      <c r="M77" s="6"/>
      <c r="N77" s="6"/>
      <c r="O77" s="6"/>
      <c r="P77" s="6"/>
      <c r="Q77" s="6"/>
      <c r="R77" s="6"/>
      <c r="S77" s="6"/>
      <c r="T77" s="6"/>
      <c r="U77" s="6"/>
      <c r="V77" s="6"/>
      <c r="W77" s="6"/>
      <c r="X77" s="6"/>
      <c r="Y77" s="6"/>
      <c r="Z77" s="6"/>
    </row>
    <row r="78" spans="1:26" hidden="1">
      <c r="A78" s="6"/>
      <c r="B78" s="44"/>
      <c r="C78" s="52"/>
      <c r="D78" s="6"/>
      <c r="E78" s="6"/>
      <c r="F78" s="6"/>
      <c r="G78" s="6"/>
      <c r="H78" s="6"/>
      <c r="I78" s="6"/>
      <c r="J78" s="6"/>
      <c r="K78" s="6"/>
      <c r="L78" s="6"/>
      <c r="M78" s="6"/>
      <c r="N78" s="6"/>
      <c r="O78" s="6"/>
      <c r="P78" s="6"/>
      <c r="Q78" s="6"/>
      <c r="R78" s="6"/>
      <c r="S78" s="6"/>
      <c r="T78" s="6"/>
      <c r="U78" s="6"/>
      <c r="V78" s="6"/>
      <c r="W78" s="6"/>
      <c r="X78" s="6"/>
      <c r="Y78" s="6"/>
      <c r="Z78" s="6"/>
    </row>
    <row r="79" spans="1:26" hidden="1">
      <c r="A79" s="6"/>
      <c r="B79" s="44"/>
      <c r="C79" s="52"/>
      <c r="D79" s="6"/>
      <c r="E79" s="6"/>
      <c r="F79" s="6"/>
      <c r="G79" s="6"/>
      <c r="H79" s="6"/>
      <c r="I79" s="6"/>
      <c r="J79" s="6"/>
      <c r="K79" s="6"/>
      <c r="L79" s="6"/>
      <c r="M79" s="6"/>
      <c r="N79" s="6"/>
      <c r="O79" s="6"/>
      <c r="P79" s="6"/>
      <c r="Q79" s="6"/>
      <c r="R79" s="6"/>
      <c r="S79" s="6"/>
      <c r="T79" s="6"/>
      <c r="U79" s="6"/>
      <c r="V79" s="6"/>
      <c r="W79" s="6"/>
      <c r="X79" s="6"/>
      <c r="Y79" s="6"/>
      <c r="Z79" s="6"/>
    </row>
    <row r="80" spans="1:26" hidden="1">
      <c r="A80" s="6"/>
      <c r="B80" s="44"/>
      <c r="C80" s="52"/>
      <c r="D80" s="6"/>
      <c r="E80" s="6"/>
      <c r="F80" s="6"/>
      <c r="G80" s="6"/>
      <c r="H80" s="6"/>
      <c r="I80" s="6"/>
      <c r="J80" s="6"/>
      <c r="K80" s="6"/>
      <c r="L80" s="6"/>
      <c r="M80" s="6"/>
      <c r="N80" s="6"/>
      <c r="O80" s="6"/>
      <c r="P80" s="6"/>
      <c r="Q80" s="6"/>
      <c r="R80" s="6"/>
      <c r="S80" s="6"/>
      <c r="T80" s="6"/>
      <c r="U80" s="6"/>
      <c r="V80" s="6"/>
      <c r="W80" s="6"/>
      <c r="X80" s="6"/>
      <c r="Y80" s="6"/>
      <c r="Z80" s="6"/>
    </row>
    <row r="81" spans="1:26" hidden="1">
      <c r="A81" s="6"/>
      <c r="B81" s="44"/>
      <c r="C81" s="52"/>
      <c r="D81" s="6"/>
      <c r="E81" s="6"/>
      <c r="F81" s="6"/>
      <c r="G81" s="6"/>
      <c r="H81" s="6"/>
      <c r="I81" s="6"/>
      <c r="J81" s="6"/>
      <c r="K81" s="6"/>
      <c r="L81" s="6"/>
      <c r="M81" s="6"/>
      <c r="N81" s="6"/>
      <c r="O81" s="6"/>
      <c r="P81" s="6"/>
      <c r="Q81" s="6"/>
      <c r="R81" s="6"/>
      <c r="S81" s="6"/>
      <c r="T81" s="6"/>
      <c r="U81" s="6"/>
      <c r="V81" s="6"/>
      <c r="W81" s="6"/>
      <c r="X81" s="6"/>
      <c r="Y81" s="6"/>
      <c r="Z81" s="6"/>
    </row>
    <row r="82" spans="1:26" hidden="1">
      <c r="A82" s="6"/>
      <c r="B82" s="44"/>
      <c r="C82" s="52"/>
      <c r="D82" s="6"/>
      <c r="E82" s="6"/>
      <c r="F82" s="6"/>
      <c r="G82" s="6"/>
      <c r="H82" s="6"/>
      <c r="I82" s="6"/>
      <c r="J82" s="6"/>
      <c r="K82" s="6"/>
      <c r="L82" s="6"/>
      <c r="M82" s="6"/>
      <c r="N82" s="6"/>
      <c r="O82" s="6"/>
      <c r="P82" s="6"/>
      <c r="Q82" s="6"/>
      <c r="R82" s="6"/>
      <c r="S82" s="6"/>
      <c r="T82" s="6"/>
      <c r="U82" s="6"/>
      <c r="V82" s="6"/>
      <c r="W82" s="6"/>
      <c r="X82" s="6"/>
      <c r="Y82" s="6"/>
      <c r="Z82" s="6"/>
    </row>
    <row r="83" spans="1:26" hidden="1">
      <c r="A83" s="6"/>
      <c r="B83" s="44"/>
      <c r="C83" s="52"/>
      <c r="D83" s="6"/>
      <c r="E83" s="6"/>
      <c r="F83" s="6"/>
      <c r="G83" s="6"/>
      <c r="H83" s="6"/>
      <c r="I83" s="6"/>
      <c r="J83" s="6"/>
      <c r="K83" s="6"/>
      <c r="L83" s="6"/>
      <c r="M83" s="6"/>
      <c r="N83" s="6"/>
      <c r="O83" s="6"/>
      <c r="P83" s="6"/>
      <c r="Q83" s="6"/>
      <c r="R83" s="6"/>
      <c r="S83" s="6"/>
      <c r="T83" s="6"/>
      <c r="U83" s="6"/>
      <c r="V83" s="6"/>
      <c r="W83" s="6"/>
      <c r="X83" s="6"/>
      <c r="Y83" s="6"/>
      <c r="Z83" s="6"/>
    </row>
    <row r="84" spans="1:26" hidden="1">
      <c r="A84" s="6"/>
      <c r="B84" s="44"/>
      <c r="C84" s="52"/>
      <c r="D84" s="6"/>
      <c r="E84" s="6"/>
      <c r="F84" s="6"/>
      <c r="G84" s="6"/>
      <c r="H84" s="6"/>
      <c r="I84" s="6"/>
      <c r="J84" s="6"/>
      <c r="K84" s="6"/>
      <c r="L84" s="6"/>
      <c r="M84" s="6"/>
      <c r="N84" s="6"/>
      <c r="O84" s="6"/>
      <c r="P84" s="6"/>
      <c r="Q84" s="6"/>
      <c r="R84" s="6"/>
      <c r="S84" s="6"/>
      <c r="T84" s="6"/>
      <c r="U84" s="6"/>
      <c r="V84" s="6"/>
      <c r="W84" s="6"/>
      <c r="X84" s="6"/>
      <c r="Y84" s="6"/>
      <c r="Z84" s="6"/>
    </row>
    <row r="85" spans="1:26" hidden="1">
      <c r="A85" s="6"/>
      <c r="B85" s="44"/>
      <c r="C85" s="52"/>
      <c r="D85" s="6"/>
      <c r="E85" s="6"/>
      <c r="F85" s="6"/>
      <c r="G85" s="6"/>
      <c r="H85" s="6"/>
      <c r="I85" s="6"/>
      <c r="J85" s="6"/>
      <c r="K85" s="6"/>
      <c r="L85" s="6"/>
      <c r="M85" s="6"/>
      <c r="N85" s="6"/>
      <c r="O85" s="6"/>
      <c r="P85" s="6"/>
      <c r="Q85" s="6"/>
      <c r="R85" s="6"/>
      <c r="S85" s="6"/>
      <c r="T85" s="6"/>
      <c r="U85" s="6"/>
      <c r="V85" s="6"/>
      <c r="W85" s="6"/>
      <c r="X85" s="6"/>
      <c r="Y85" s="6"/>
      <c r="Z85" s="6"/>
    </row>
    <row r="86" spans="1:26" hidden="1">
      <c r="A86" s="6"/>
      <c r="B86" s="44"/>
      <c r="C86" s="52"/>
      <c r="D86" s="6"/>
      <c r="E86" s="6"/>
      <c r="F86" s="6"/>
      <c r="G86" s="6"/>
      <c r="H86" s="6"/>
      <c r="I86" s="6"/>
      <c r="J86" s="6"/>
      <c r="K86" s="6"/>
      <c r="L86" s="6"/>
      <c r="M86" s="6"/>
      <c r="N86" s="6"/>
      <c r="O86" s="6"/>
      <c r="P86" s="6"/>
      <c r="Q86" s="6"/>
      <c r="R86" s="6"/>
      <c r="S86" s="6"/>
      <c r="T86" s="6"/>
      <c r="U86" s="6"/>
      <c r="V86" s="6"/>
      <c r="W86" s="6"/>
      <c r="X86" s="6"/>
      <c r="Y86" s="6"/>
      <c r="Z86" s="6"/>
    </row>
    <row r="87" spans="1:26" hidden="1">
      <c r="A87" s="6"/>
      <c r="B87" s="44"/>
      <c r="C87" s="52"/>
      <c r="D87" s="6"/>
      <c r="E87" s="6"/>
      <c r="F87" s="6"/>
      <c r="G87" s="6"/>
      <c r="H87" s="6"/>
      <c r="I87" s="6"/>
      <c r="J87" s="6"/>
      <c r="K87" s="6"/>
      <c r="L87" s="6"/>
      <c r="M87" s="6"/>
      <c r="N87" s="6"/>
      <c r="O87" s="6"/>
      <c r="P87" s="6"/>
      <c r="Q87" s="6"/>
      <c r="R87" s="6"/>
      <c r="S87" s="6"/>
      <c r="T87" s="6"/>
      <c r="U87" s="6"/>
      <c r="V87" s="6"/>
      <c r="W87" s="6"/>
      <c r="X87" s="6"/>
      <c r="Y87" s="6"/>
      <c r="Z87" s="6"/>
    </row>
    <row r="88" spans="1:26" hidden="1">
      <c r="A88" s="6"/>
      <c r="B88" s="44"/>
      <c r="C88" s="52"/>
      <c r="D88" s="6"/>
      <c r="E88" s="6"/>
      <c r="F88" s="6"/>
      <c r="G88" s="6"/>
      <c r="H88" s="6"/>
      <c r="I88" s="6"/>
      <c r="J88" s="6"/>
      <c r="K88" s="6"/>
      <c r="L88" s="6"/>
      <c r="M88" s="6"/>
      <c r="N88" s="6"/>
      <c r="O88" s="6"/>
      <c r="P88" s="6"/>
      <c r="Q88" s="6"/>
      <c r="R88" s="6"/>
      <c r="S88" s="6"/>
      <c r="T88" s="6"/>
      <c r="U88" s="6"/>
      <c r="V88" s="6"/>
      <c r="W88" s="6"/>
      <c r="X88" s="6"/>
      <c r="Y88" s="6"/>
      <c r="Z88" s="6"/>
    </row>
    <row r="89" spans="1:26" hidden="1">
      <c r="A89" s="6"/>
      <c r="B89" s="44"/>
      <c r="C89" s="52"/>
      <c r="D89" s="6"/>
      <c r="E89" s="6"/>
      <c r="F89" s="6"/>
      <c r="G89" s="6"/>
      <c r="H89" s="6"/>
      <c r="I89" s="6"/>
      <c r="J89" s="6"/>
      <c r="K89" s="6"/>
      <c r="L89" s="6"/>
      <c r="M89" s="6"/>
      <c r="N89" s="6"/>
      <c r="O89" s="6"/>
      <c r="P89" s="6"/>
      <c r="Q89" s="6"/>
      <c r="R89" s="6"/>
      <c r="S89" s="6"/>
      <c r="T89" s="6"/>
      <c r="U89" s="6"/>
      <c r="V89" s="6"/>
      <c r="W89" s="6"/>
      <c r="X89" s="6"/>
      <c r="Y89" s="6"/>
      <c r="Z89" s="6"/>
    </row>
    <row r="90" spans="1:26" hidden="1">
      <c r="A90" s="6"/>
      <c r="B90" s="44"/>
      <c r="C90" s="52"/>
      <c r="D90" s="6"/>
      <c r="E90" s="6"/>
      <c r="F90" s="6"/>
      <c r="G90" s="6"/>
      <c r="H90" s="6"/>
      <c r="I90" s="6"/>
      <c r="J90" s="6"/>
      <c r="K90" s="6"/>
      <c r="L90" s="6"/>
      <c r="M90" s="6"/>
      <c r="N90" s="6"/>
      <c r="O90" s="6"/>
      <c r="P90" s="6"/>
      <c r="Q90" s="6"/>
      <c r="R90" s="6"/>
      <c r="S90" s="6"/>
      <c r="T90" s="6"/>
      <c r="U90" s="6"/>
      <c r="V90" s="6"/>
      <c r="W90" s="6"/>
      <c r="X90" s="6"/>
      <c r="Y90" s="6"/>
      <c r="Z90" s="6"/>
    </row>
    <row r="91" spans="1:26" hidden="1">
      <c r="A91" s="6"/>
      <c r="B91" s="44"/>
      <c r="C91" s="52"/>
      <c r="D91" s="6"/>
      <c r="E91" s="6"/>
      <c r="F91" s="6"/>
      <c r="G91" s="6"/>
      <c r="H91" s="6"/>
      <c r="I91" s="6"/>
      <c r="J91" s="6"/>
      <c r="K91" s="6"/>
      <c r="L91" s="6"/>
      <c r="M91" s="6"/>
      <c r="N91" s="6"/>
      <c r="O91" s="6"/>
      <c r="P91" s="6"/>
      <c r="Q91" s="6"/>
      <c r="R91" s="6"/>
      <c r="S91" s="6"/>
      <c r="T91" s="6"/>
      <c r="U91" s="6"/>
      <c r="V91" s="6"/>
      <c r="W91" s="6"/>
      <c r="X91" s="6"/>
      <c r="Y91" s="6"/>
      <c r="Z91" s="6"/>
    </row>
    <row r="92" spans="1:26" hidden="1">
      <c r="A92" s="6"/>
      <c r="B92" s="44"/>
      <c r="C92" s="52"/>
      <c r="D92" s="6"/>
      <c r="E92" s="6"/>
      <c r="F92" s="6"/>
      <c r="G92" s="6"/>
      <c r="H92" s="6"/>
      <c r="I92" s="6"/>
      <c r="J92" s="6"/>
      <c r="K92" s="6"/>
      <c r="L92" s="6"/>
      <c r="M92" s="6"/>
      <c r="N92" s="6"/>
      <c r="O92" s="6"/>
      <c r="P92" s="6"/>
      <c r="Q92" s="6"/>
      <c r="R92" s="6"/>
      <c r="S92" s="6"/>
      <c r="T92" s="6"/>
      <c r="U92" s="6"/>
      <c r="V92" s="6"/>
      <c r="W92" s="6"/>
      <c r="X92" s="6"/>
      <c r="Y92" s="6"/>
      <c r="Z92" s="6"/>
    </row>
  </sheetData>
  <mergeCells count="12">
    <mergeCell ref="A6:C6"/>
    <mergeCell ref="A1:C1"/>
    <mergeCell ref="A2:C2"/>
    <mergeCell ref="A3:C3"/>
    <mergeCell ref="A4:C4"/>
    <mergeCell ref="A5:C5"/>
    <mergeCell ref="A11:C11"/>
    <mergeCell ref="A9:C9"/>
    <mergeCell ref="A10:C10"/>
    <mergeCell ref="A12:C12"/>
    <mergeCell ref="A7:B7"/>
    <mergeCell ref="A8:C8"/>
  </mergeCells>
  <dataValidations count="2">
    <dataValidation type="list" allowBlank="1" showInputMessage="1" showErrorMessage="1" sqref="C7" xr:uid="{D71A0162-F02A-43EF-A0D3-F2E8301B51EB}">
      <formula1>"Meets Expectations,Does Not Meet Expectations"</formula1>
    </dataValidation>
    <dataValidation type="list" allowBlank="1" sqref="C44:C57 C37:C41 C14:C21 C24:C34 C60:C69" xr:uid="{F862D438-2C00-4769-8904-814DE182578F}">
      <formula1>"Meets Expectations - 1 point,Does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2"/>
  <sheetViews>
    <sheetView showGridLines="0" tabSelected="1" workbookViewId="0">
      <selection activeCell="E40" sqref="E40"/>
    </sheetView>
  </sheetViews>
  <sheetFormatPr defaultColWidth="14.42578125" defaultRowHeight="15" customHeight="1" zeroHeight="1"/>
  <cols>
    <col min="1" max="1" width="60" style="3" customWidth="1"/>
    <col min="2" max="2" width="17" style="3" customWidth="1"/>
    <col min="3" max="3" width="18.42578125" style="3" customWidth="1"/>
    <col min="4" max="4" width="50.28515625" style="3" customWidth="1"/>
    <col min="5" max="5" width="20.42578125" style="58" customWidth="1"/>
    <col min="6" max="26" width="8.7109375" style="3" customWidth="1"/>
    <col min="27" max="16384" width="14.42578125" style="3"/>
  </cols>
  <sheetData>
    <row r="1" spans="1:27" ht="34.5" customHeight="1">
      <c r="A1" s="90" t="s">
        <v>110</v>
      </c>
      <c r="B1" s="91"/>
      <c r="C1" s="91"/>
      <c r="D1" s="91"/>
      <c r="E1" s="92"/>
      <c r="F1" s="31"/>
      <c r="G1" s="31"/>
      <c r="H1" s="31"/>
      <c r="I1" s="31"/>
      <c r="J1" s="31"/>
      <c r="K1" s="31"/>
      <c r="L1" s="31"/>
      <c r="M1" s="31"/>
      <c r="N1" s="31"/>
      <c r="O1" s="31"/>
      <c r="P1" s="31"/>
      <c r="Q1" s="31"/>
      <c r="R1" s="31"/>
      <c r="S1" s="31"/>
      <c r="T1" s="31"/>
      <c r="U1" s="31"/>
      <c r="V1" s="31"/>
      <c r="W1" s="31"/>
      <c r="X1" s="31"/>
      <c r="Y1" s="31"/>
      <c r="Z1" s="31"/>
      <c r="AA1" s="31"/>
    </row>
    <row r="2" spans="1:27" ht="51" customHeight="1">
      <c r="A2" s="93" t="s">
        <v>111</v>
      </c>
      <c r="B2" s="94"/>
      <c r="C2" s="94"/>
      <c r="D2" s="94"/>
      <c r="E2" s="95"/>
      <c r="F2" s="31"/>
      <c r="G2" s="31"/>
      <c r="H2" s="31"/>
      <c r="I2" s="31"/>
      <c r="J2" s="31"/>
      <c r="K2" s="31"/>
      <c r="L2" s="31"/>
      <c r="M2" s="31"/>
      <c r="N2" s="31"/>
      <c r="O2" s="31"/>
      <c r="P2" s="31"/>
      <c r="Q2" s="31"/>
      <c r="R2" s="31"/>
      <c r="S2" s="31"/>
      <c r="T2" s="31"/>
      <c r="U2" s="31"/>
      <c r="V2" s="31"/>
      <c r="W2" s="31"/>
      <c r="X2" s="31"/>
      <c r="Y2" s="31"/>
      <c r="Z2" s="31"/>
      <c r="AA2" s="31"/>
    </row>
    <row r="3" spans="1:27" ht="351.75" customHeight="1" thickBot="1">
      <c r="A3" s="96" t="s">
        <v>112</v>
      </c>
      <c r="B3" s="97"/>
      <c r="C3" s="97"/>
      <c r="D3" s="97"/>
      <c r="E3" s="98"/>
      <c r="F3" s="31"/>
      <c r="G3" s="31"/>
      <c r="H3" s="31"/>
      <c r="I3" s="31"/>
      <c r="J3" s="31"/>
      <c r="K3" s="31"/>
      <c r="L3" s="31"/>
      <c r="M3" s="31"/>
      <c r="N3" s="31"/>
      <c r="O3" s="31"/>
      <c r="P3" s="31"/>
      <c r="Q3" s="31"/>
      <c r="R3" s="31"/>
      <c r="S3" s="31"/>
      <c r="T3" s="31"/>
      <c r="U3" s="31"/>
      <c r="V3" s="31"/>
      <c r="W3" s="31"/>
      <c r="X3" s="31"/>
      <c r="Y3" s="31"/>
      <c r="Z3" s="31"/>
      <c r="AA3" s="31"/>
    </row>
    <row r="4" spans="1:27" ht="15.75" customHeight="1">
      <c r="A4" s="5" t="s">
        <v>113</v>
      </c>
      <c r="B4" s="13"/>
      <c r="C4" s="13"/>
      <c r="D4" s="13"/>
      <c r="E4" s="54"/>
      <c r="F4" s="31"/>
      <c r="G4" s="31"/>
      <c r="H4" s="31"/>
      <c r="I4" s="31"/>
      <c r="J4" s="31"/>
      <c r="K4" s="31"/>
      <c r="L4" s="31"/>
      <c r="M4" s="31"/>
      <c r="N4" s="31"/>
      <c r="O4" s="31"/>
      <c r="P4" s="31"/>
      <c r="Q4" s="31"/>
      <c r="R4" s="31"/>
      <c r="S4" s="31"/>
      <c r="T4" s="31"/>
      <c r="U4" s="31"/>
      <c r="V4" s="31"/>
      <c r="W4" s="31"/>
      <c r="X4" s="31"/>
      <c r="Y4" s="31"/>
      <c r="Z4" s="31"/>
      <c r="AA4" s="31"/>
    </row>
    <row r="5" spans="1:27" ht="15.75" customHeight="1">
      <c r="A5" s="14" t="s">
        <v>114</v>
      </c>
      <c r="B5" s="30" t="s">
        <v>115</v>
      </c>
      <c r="C5" s="30" t="s">
        <v>116</v>
      </c>
      <c r="D5" s="15" t="s">
        <v>117</v>
      </c>
      <c r="E5" s="15" t="s">
        <v>118</v>
      </c>
      <c r="F5" s="31"/>
      <c r="G5" s="31"/>
      <c r="H5" s="31"/>
      <c r="I5" s="31"/>
      <c r="J5" s="31"/>
      <c r="K5" s="31"/>
      <c r="L5" s="31"/>
      <c r="M5" s="31"/>
      <c r="N5" s="31"/>
      <c r="O5" s="31"/>
      <c r="P5" s="31"/>
      <c r="Q5" s="31"/>
      <c r="R5" s="31"/>
      <c r="S5" s="31"/>
      <c r="T5" s="31"/>
      <c r="U5" s="31"/>
      <c r="V5" s="31"/>
      <c r="W5" s="31"/>
      <c r="X5" s="31"/>
      <c r="Y5" s="31"/>
      <c r="Z5" s="31"/>
      <c r="AA5" s="31"/>
    </row>
    <row r="6" spans="1:27" ht="15.75" customHeight="1">
      <c r="A6" s="86" t="s">
        <v>119</v>
      </c>
      <c r="B6" s="79">
        <f>PhaseII_4thGrade!C22</f>
        <v>6</v>
      </c>
      <c r="C6" s="82" t="s">
        <v>120</v>
      </c>
      <c r="D6" s="23" t="s">
        <v>121</v>
      </c>
      <c r="E6" s="85" t="str">
        <f>IF($B6&lt;3, "Does Not Meet Expectations", IF($B6&gt;4,"Meets Expectations", "Partially Meets Expectations"))</f>
        <v>Meets Expectations</v>
      </c>
      <c r="F6" s="31"/>
      <c r="G6" s="31"/>
      <c r="H6" s="31"/>
      <c r="I6" s="31"/>
      <c r="J6" s="31"/>
      <c r="K6" s="31"/>
      <c r="L6" s="31"/>
      <c r="M6" s="31"/>
      <c r="N6" s="31"/>
      <c r="O6" s="31"/>
      <c r="P6" s="31"/>
      <c r="Q6" s="31"/>
      <c r="R6" s="31"/>
      <c r="S6" s="31"/>
      <c r="T6" s="31"/>
      <c r="U6" s="31"/>
      <c r="V6" s="31"/>
      <c r="W6" s="31"/>
      <c r="X6" s="31"/>
      <c r="Y6" s="31"/>
      <c r="Z6" s="31"/>
      <c r="AA6" s="31"/>
    </row>
    <row r="7" spans="1:27" ht="15.75" customHeight="1">
      <c r="A7" s="77"/>
      <c r="B7" s="80"/>
      <c r="C7" s="83"/>
      <c r="D7" s="24" t="s">
        <v>122</v>
      </c>
      <c r="E7" s="83"/>
      <c r="F7" s="31"/>
      <c r="G7" s="31"/>
      <c r="H7" s="31"/>
      <c r="I7" s="31"/>
      <c r="J7" s="31"/>
      <c r="K7" s="31"/>
      <c r="L7" s="31"/>
      <c r="M7" s="31"/>
      <c r="N7" s="31"/>
      <c r="O7" s="31"/>
      <c r="P7" s="31"/>
      <c r="Q7" s="31"/>
      <c r="R7" s="31"/>
      <c r="S7" s="31"/>
      <c r="T7" s="31"/>
      <c r="U7" s="31"/>
      <c r="V7" s="31"/>
      <c r="W7" s="31"/>
      <c r="X7" s="31"/>
      <c r="Y7" s="31"/>
      <c r="Z7" s="31"/>
      <c r="AA7" s="31"/>
    </row>
    <row r="8" spans="1:27" ht="15.75" customHeight="1">
      <c r="A8" s="78"/>
      <c r="B8" s="81"/>
      <c r="C8" s="84"/>
      <c r="D8" s="24" t="s">
        <v>123</v>
      </c>
      <c r="E8" s="84"/>
      <c r="F8" s="31"/>
      <c r="G8" s="31"/>
      <c r="H8" s="31"/>
      <c r="I8" s="31"/>
      <c r="J8" s="31"/>
      <c r="K8" s="31"/>
      <c r="L8" s="31"/>
      <c r="M8" s="31"/>
      <c r="N8" s="31"/>
      <c r="O8" s="31"/>
      <c r="P8" s="31"/>
      <c r="Q8" s="31"/>
      <c r="R8" s="31"/>
      <c r="S8" s="31"/>
      <c r="T8" s="31"/>
      <c r="U8" s="31"/>
      <c r="V8" s="31"/>
      <c r="W8" s="31"/>
      <c r="X8" s="31"/>
      <c r="Y8" s="31"/>
      <c r="Z8" s="31"/>
      <c r="AA8" s="31"/>
    </row>
    <row r="9" spans="1:27" ht="15" customHeight="1">
      <c r="A9" s="76" t="s">
        <v>124</v>
      </c>
      <c r="B9" s="79">
        <f>PhaseII_4thGrade!C35</f>
        <v>6</v>
      </c>
      <c r="C9" s="82" t="s">
        <v>125</v>
      </c>
      <c r="D9" s="55" t="s">
        <v>126</v>
      </c>
      <c r="E9" s="85" t="str">
        <f>IF($B9&lt;6, "Does Not Meet Expectations", IF($B9&gt;7,"Meets Expectations", "Partially Meets Expectations"))</f>
        <v>Partially Meets Expectations</v>
      </c>
      <c r="F9" s="31"/>
      <c r="G9" s="31"/>
      <c r="H9" s="31"/>
      <c r="I9" s="31"/>
      <c r="J9" s="31"/>
      <c r="K9" s="31"/>
      <c r="L9" s="31"/>
      <c r="M9" s="31"/>
      <c r="N9" s="31"/>
      <c r="O9" s="31"/>
      <c r="P9" s="31"/>
      <c r="Q9" s="31"/>
      <c r="R9" s="31"/>
      <c r="S9" s="31"/>
      <c r="T9" s="31"/>
      <c r="U9" s="31"/>
      <c r="V9" s="31"/>
      <c r="W9" s="31"/>
      <c r="X9" s="31"/>
      <c r="Y9" s="31"/>
      <c r="Z9" s="31"/>
      <c r="AA9" s="31"/>
    </row>
    <row r="10" spans="1:27" ht="15.75" customHeight="1">
      <c r="A10" s="77"/>
      <c r="B10" s="80"/>
      <c r="C10" s="83"/>
      <c r="D10" s="17" t="s">
        <v>127</v>
      </c>
      <c r="E10" s="83"/>
      <c r="F10" s="31"/>
      <c r="G10" s="31"/>
      <c r="H10" s="31"/>
      <c r="I10" s="31"/>
      <c r="J10" s="31"/>
      <c r="K10" s="31"/>
      <c r="L10" s="31"/>
      <c r="M10" s="31"/>
      <c r="N10" s="31"/>
      <c r="O10" s="31"/>
      <c r="P10" s="31"/>
      <c r="Q10" s="31"/>
      <c r="R10" s="31"/>
      <c r="S10" s="31"/>
      <c r="T10" s="31"/>
      <c r="U10" s="31"/>
      <c r="V10" s="31"/>
      <c r="W10" s="31"/>
      <c r="X10" s="31"/>
      <c r="Y10" s="31"/>
      <c r="Z10" s="31"/>
      <c r="AA10" s="31"/>
    </row>
    <row r="11" spans="1:27" ht="15.75" customHeight="1">
      <c r="A11" s="78"/>
      <c r="B11" s="81"/>
      <c r="C11" s="84"/>
      <c r="D11" s="18" t="s">
        <v>128</v>
      </c>
      <c r="E11" s="84"/>
      <c r="F11" s="31"/>
      <c r="G11" s="31"/>
      <c r="H11" s="31"/>
      <c r="I11" s="31"/>
      <c r="J11" s="31"/>
      <c r="K11" s="31"/>
      <c r="L11" s="31"/>
      <c r="M11" s="31"/>
      <c r="N11" s="31"/>
      <c r="O11" s="31"/>
      <c r="P11" s="31"/>
      <c r="Q11" s="31"/>
      <c r="R11" s="31"/>
      <c r="S11" s="31"/>
      <c r="T11" s="31"/>
      <c r="U11" s="31"/>
      <c r="V11" s="31"/>
      <c r="W11" s="31"/>
      <c r="X11" s="31"/>
      <c r="Y11" s="31"/>
      <c r="Z11" s="31"/>
      <c r="AA11" s="31"/>
    </row>
    <row r="12" spans="1:27" ht="15.75" customHeight="1">
      <c r="A12" s="76" t="s">
        <v>129</v>
      </c>
      <c r="B12" s="79">
        <f>PhaseII_4thGrade!C42</f>
        <v>3</v>
      </c>
      <c r="C12" s="82" t="s">
        <v>130</v>
      </c>
      <c r="D12" s="55" t="s">
        <v>131</v>
      </c>
      <c r="E12" s="85" t="str">
        <f>IF($B12&lt;1, "Does Not Meet Expectations", IF($B12&gt;2,"Meets Expectations", "Partially Meets Expectations"))</f>
        <v>Meets Expectations</v>
      </c>
      <c r="F12" s="31"/>
      <c r="G12" s="31"/>
      <c r="H12" s="31"/>
      <c r="I12" s="31"/>
      <c r="J12" s="31"/>
      <c r="K12" s="31"/>
      <c r="L12" s="31"/>
      <c r="M12" s="31"/>
      <c r="N12" s="31"/>
      <c r="O12" s="31"/>
      <c r="P12" s="31"/>
      <c r="Q12" s="31"/>
      <c r="R12" s="31"/>
      <c r="S12" s="31"/>
      <c r="T12" s="31"/>
      <c r="U12" s="31"/>
      <c r="V12" s="31"/>
      <c r="W12" s="31"/>
      <c r="X12" s="31"/>
      <c r="Y12" s="31"/>
      <c r="Z12" s="31"/>
      <c r="AA12" s="31"/>
    </row>
    <row r="13" spans="1:27" ht="15.75" customHeight="1">
      <c r="A13" s="77"/>
      <c r="B13" s="80"/>
      <c r="C13" s="83"/>
      <c r="D13" s="17" t="s">
        <v>132</v>
      </c>
      <c r="E13" s="83"/>
      <c r="F13" s="31"/>
      <c r="G13" s="31"/>
      <c r="H13" s="31"/>
      <c r="I13" s="31"/>
      <c r="J13" s="31"/>
      <c r="K13" s="31"/>
      <c r="L13" s="31"/>
      <c r="M13" s="31"/>
      <c r="N13" s="31"/>
      <c r="O13" s="31"/>
      <c r="P13" s="31"/>
      <c r="Q13" s="31"/>
      <c r="R13" s="31"/>
      <c r="S13" s="31"/>
      <c r="T13" s="31"/>
      <c r="U13" s="31"/>
      <c r="V13" s="31"/>
      <c r="W13" s="31"/>
      <c r="X13" s="31"/>
      <c r="Y13" s="31"/>
      <c r="Z13" s="31"/>
      <c r="AA13" s="31"/>
    </row>
    <row r="14" spans="1:27" ht="15.75" customHeight="1">
      <c r="A14" s="78"/>
      <c r="B14" s="81"/>
      <c r="C14" s="84"/>
      <c r="D14" s="17" t="s">
        <v>133</v>
      </c>
      <c r="E14" s="84"/>
      <c r="F14" s="31"/>
      <c r="G14" s="31"/>
      <c r="H14" s="31"/>
      <c r="I14" s="31"/>
      <c r="J14" s="31"/>
      <c r="K14" s="31"/>
      <c r="L14" s="31"/>
      <c r="M14" s="31"/>
      <c r="N14" s="31"/>
      <c r="O14" s="31"/>
      <c r="P14" s="31"/>
      <c r="Q14" s="31"/>
      <c r="R14" s="31"/>
      <c r="S14" s="31"/>
      <c r="T14" s="31"/>
      <c r="U14" s="31"/>
      <c r="V14" s="31"/>
      <c r="W14" s="31"/>
      <c r="X14" s="31"/>
      <c r="Y14" s="31"/>
      <c r="Z14" s="31"/>
      <c r="AA14" s="31"/>
    </row>
    <row r="15" spans="1:27" ht="15.75" customHeight="1">
      <c r="A15" s="76" t="s">
        <v>134</v>
      </c>
      <c r="B15" s="79">
        <f>PhaseII_4thGrade!C58</f>
        <v>10</v>
      </c>
      <c r="C15" s="82" t="s">
        <v>135</v>
      </c>
      <c r="D15" s="55" t="s">
        <v>136</v>
      </c>
      <c r="E15" s="85" t="str">
        <f>IF($B15&lt;8, "Does Not Meet Expectations", IF($B15&gt;10,"Meets Expectations", "Partially Meets Expectations"))</f>
        <v>Partially Meets Expectations</v>
      </c>
      <c r="F15" s="31"/>
      <c r="G15" s="31"/>
      <c r="H15" s="31"/>
      <c r="I15" s="31"/>
      <c r="J15" s="31"/>
      <c r="K15" s="31"/>
      <c r="L15" s="31"/>
      <c r="M15" s="31"/>
      <c r="N15" s="31"/>
      <c r="O15" s="31"/>
      <c r="P15" s="31"/>
      <c r="Q15" s="31"/>
      <c r="R15" s="31"/>
      <c r="S15" s="31"/>
      <c r="T15" s="31"/>
      <c r="U15" s="31"/>
      <c r="V15" s="31"/>
      <c r="W15" s="31"/>
      <c r="X15" s="31"/>
      <c r="Y15" s="31"/>
      <c r="Z15" s="31"/>
      <c r="AA15" s="31"/>
    </row>
    <row r="16" spans="1:27" ht="15.75" customHeight="1">
      <c r="A16" s="77"/>
      <c r="B16" s="80"/>
      <c r="C16" s="83"/>
      <c r="D16" s="17" t="s">
        <v>137</v>
      </c>
      <c r="E16" s="83"/>
      <c r="F16" s="31"/>
      <c r="G16" s="31"/>
      <c r="H16" s="31"/>
      <c r="I16" s="31"/>
      <c r="J16" s="31"/>
      <c r="K16" s="31"/>
      <c r="L16" s="31"/>
      <c r="M16" s="31"/>
      <c r="N16" s="31"/>
      <c r="O16" s="31"/>
      <c r="P16" s="31"/>
      <c r="Q16" s="31"/>
      <c r="R16" s="31"/>
      <c r="S16" s="31"/>
      <c r="T16" s="31"/>
      <c r="U16" s="31"/>
      <c r="V16" s="31"/>
      <c r="W16" s="31"/>
      <c r="X16" s="31"/>
      <c r="Y16" s="31"/>
      <c r="Z16" s="31"/>
      <c r="AA16" s="31"/>
    </row>
    <row r="17" spans="1:27" ht="15.75" customHeight="1">
      <c r="A17" s="78"/>
      <c r="B17" s="81"/>
      <c r="C17" s="84"/>
      <c r="D17" s="17" t="s">
        <v>138</v>
      </c>
      <c r="E17" s="84"/>
      <c r="F17" s="31"/>
      <c r="G17" s="31"/>
      <c r="H17" s="31"/>
      <c r="I17" s="31"/>
      <c r="J17" s="31"/>
      <c r="K17" s="31"/>
      <c r="L17" s="31"/>
      <c r="M17" s="31"/>
      <c r="N17" s="31"/>
      <c r="O17" s="31"/>
      <c r="P17" s="31"/>
      <c r="Q17" s="31"/>
      <c r="R17" s="31"/>
      <c r="S17" s="31"/>
      <c r="T17" s="31"/>
      <c r="U17" s="31"/>
      <c r="V17" s="31"/>
      <c r="W17" s="31"/>
      <c r="X17" s="31"/>
      <c r="Y17" s="31"/>
      <c r="Z17" s="31"/>
      <c r="AA17" s="31"/>
    </row>
    <row r="18" spans="1:27" ht="15.75" customHeight="1">
      <c r="A18" s="76" t="s">
        <v>139</v>
      </c>
      <c r="B18" s="79">
        <f>PhaseII_4thGrade!C70</f>
        <v>9</v>
      </c>
      <c r="C18" s="87" t="s">
        <v>140</v>
      </c>
      <c r="D18" s="55" t="s">
        <v>141</v>
      </c>
      <c r="E18" s="85" t="str">
        <f>IF($B18&lt;6, "Does Not Meet Expectations", IF($B18&gt;7,"Meets Expectations", "Partially Meets Expectations"))</f>
        <v>Meets Expectations</v>
      </c>
      <c r="F18" s="31"/>
      <c r="G18" s="31"/>
      <c r="H18" s="31"/>
      <c r="I18" s="31"/>
      <c r="J18" s="31"/>
      <c r="K18" s="31"/>
      <c r="L18" s="31"/>
      <c r="M18" s="31"/>
      <c r="N18" s="31"/>
      <c r="O18" s="31"/>
      <c r="P18" s="31"/>
      <c r="Q18" s="31"/>
      <c r="R18" s="31"/>
      <c r="S18" s="31"/>
      <c r="T18" s="31"/>
      <c r="U18" s="31"/>
      <c r="V18" s="31"/>
      <c r="W18" s="31"/>
      <c r="X18" s="31"/>
      <c r="Y18" s="31"/>
      <c r="Z18" s="31"/>
      <c r="AA18" s="31"/>
    </row>
    <row r="19" spans="1:27" ht="15.75" customHeight="1">
      <c r="A19" s="77"/>
      <c r="B19" s="80"/>
      <c r="C19" s="88"/>
      <c r="D19" s="17" t="s">
        <v>127</v>
      </c>
      <c r="E19" s="83"/>
      <c r="F19" s="31"/>
      <c r="G19" s="31"/>
      <c r="H19" s="31"/>
      <c r="I19" s="31"/>
      <c r="J19" s="31"/>
      <c r="K19" s="31"/>
      <c r="L19" s="31"/>
      <c r="M19" s="31"/>
      <c r="N19" s="31"/>
      <c r="O19" s="31"/>
      <c r="P19" s="31"/>
      <c r="Q19" s="31"/>
      <c r="R19" s="31"/>
      <c r="S19" s="31"/>
      <c r="T19" s="31"/>
      <c r="U19" s="31"/>
      <c r="V19" s="31"/>
      <c r="W19" s="31"/>
      <c r="X19" s="31"/>
      <c r="Y19" s="31"/>
      <c r="Z19" s="31"/>
      <c r="AA19" s="31"/>
    </row>
    <row r="20" spans="1:27" ht="15.75" customHeight="1">
      <c r="A20" s="78"/>
      <c r="B20" s="81"/>
      <c r="C20" s="89"/>
      <c r="D20" s="29" t="s">
        <v>128</v>
      </c>
      <c r="E20" s="84"/>
      <c r="F20" s="31"/>
      <c r="G20" s="31"/>
      <c r="H20" s="31"/>
      <c r="I20" s="31"/>
      <c r="J20" s="31"/>
      <c r="K20" s="31"/>
      <c r="L20" s="31"/>
      <c r="M20" s="31"/>
      <c r="N20" s="31"/>
      <c r="O20" s="31"/>
      <c r="P20" s="31"/>
      <c r="Q20" s="31"/>
      <c r="R20" s="31"/>
      <c r="S20" s="31"/>
      <c r="T20" s="31"/>
      <c r="U20" s="31"/>
      <c r="V20" s="31"/>
      <c r="W20" s="31"/>
      <c r="X20" s="31"/>
      <c r="Y20" s="31"/>
      <c r="Z20" s="31"/>
      <c r="AA20" s="31"/>
    </row>
    <row r="21" spans="1:27" ht="15.75" customHeight="1">
      <c r="A21" s="19"/>
      <c r="B21" s="20"/>
      <c r="C21" s="20"/>
      <c r="D21" s="21" t="s">
        <v>142</v>
      </c>
      <c r="E21" s="56" t="s">
        <v>7</v>
      </c>
      <c r="F21" s="31"/>
      <c r="G21" s="31"/>
      <c r="H21" s="31"/>
      <c r="I21" s="31"/>
      <c r="J21" s="31"/>
      <c r="K21" s="31"/>
      <c r="L21" s="31"/>
      <c r="M21" s="31"/>
      <c r="N21" s="31"/>
      <c r="O21" s="31"/>
      <c r="P21" s="31"/>
      <c r="Q21" s="31"/>
      <c r="R21" s="31"/>
      <c r="S21" s="31"/>
      <c r="T21" s="31"/>
      <c r="U21" s="31"/>
      <c r="V21" s="31"/>
      <c r="W21" s="31"/>
      <c r="X21" s="31"/>
      <c r="Y21" s="31"/>
      <c r="Z21" s="31"/>
      <c r="AA21" s="31"/>
    </row>
    <row r="22" spans="1:27" ht="15" customHeight="1">
      <c r="A22" s="31"/>
      <c r="B22" s="31"/>
      <c r="C22" s="31"/>
      <c r="D22" s="31"/>
      <c r="E22" s="57"/>
      <c r="F22" s="31"/>
      <c r="G22" s="31"/>
      <c r="H22" s="31"/>
      <c r="I22" s="31"/>
      <c r="J22" s="31"/>
      <c r="K22" s="31"/>
      <c r="L22" s="31"/>
      <c r="M22" s="31"/>
      <c r="N22" s="31"/>
      <c r="O22" s="31"/>
      <c r="P22" s="31"/>
      <c r="Q22" s="31"/>
      <c r="R22" s="31"/>
      <c r="S22" s="31"/>
      <c r="T22" s="31"/>
      <c r="U22" s="31"/>
      <c r="V22" s="31"/>
      <c r="W22" s="31"/>
      <c r="X22" s="31"/>
      <c r="Y22" s="31"/>
      <c r="Z22" s="31"/>
      <c r="AA22" s="31"/>
    </row>
    <row r="23" spans="1:27" ht="15.75" customHeight="1">
      <c r="A23" s="5" t="s">
        <v>143</v>
      </c>
      <c r="B23" s="13"/>
      <c r="C23" s="13"/>
      <c r="D23" s="13"/>
      <c r="E23" s="54"/>
      <c r="F23" s="31"/>
      <c r="G23" s="31"/>
      <c r="H23" s="31"/>
      <c r="I23" s="31"/>
      <c r="J23" s="31"/>
      <c r="K23" s="31"/>
      <c r="L23" s="31"/>
      <c r="M23" s="31"/>
      <c r="N23" s="31"/>
      <c r="O23" s="31"/>
      <c r="P23" s="31"/>
      <c r="Q23" s="31"/>
      <c r="R23" s="31"/>
      <c r="S23" s="31"/>
      <c r="T23" s="31"/>
      <c r="U23" s="31"/>
      <c r="V23" s="31"/>
      <c r="W23" s="31"/>
      <c r="X23" s="31"/>
      <c r="Y23" s="31"/>
      <c r="Z23" s="31"/>
      <c r="AA23" s="31"/>
    </row>
    <row r="24" spans="1:27" ht="15.75" customHeight="1">
      <c r="A24" s="14" t="s">
        <v>114</v>
      </c>
      <c r="B24" s="30" t="s">
        <v>115</v>
      </c>
      <c r="C24" s="30" t="s">
        <v>116</v>
      </c>
      <c r="D24" s="15" t="s">
        <v>117</v>
      </c>
      <c r="E24" s="15" t="s">
        <v>118</v>
      </c>
      <c r="F24" s="31"/>
      <c r="G24" s="31"/>
      <c r="H24" s="31"/>
      <c r="I24" s="31"/>
      <c r="J24" s="31"/>
      <c r="K24" s="31"/>
      <c r="L24" s="31"/>
      <c r="M24" s="31"/>
      <c r="N24" s="31"/>
      <c r="O24" s="31"/>
      <c r="P24" s="31"/>
      <c r="Q24" s="31"/>
      <c r="R24" s="31"/>
      <c r="S24" s="31"/>
      <c r="T24" s="31"/>
      <c r="U24" s="31"/>
      <c r="V24" s="31"/>
      <c r="W24" s="31"/>
      <c r="X24" s="31"/>
      <c r="Y24" s="31"/>
      <c r="Z24" s="31"/>
      <c r="AA24" s="31"/>
    </row>
    <row r="25" spans="1:27" ht="15.75" customHeight="1">
      <c r="A25" s="86" t="s">
        <v>119</v>
      </c>
      <c r="B25" s="79">
        <f>PhaseII_5thGrade!C22</f>
        <v>6</v>
      </c>
      <c r="C25" s="82" t="s">
        <v>120</v>
      </c>
      <c r="D25" s="23" t="s">
        <v>121</v>
      </c>
      <c r="E25" s="85" t="str">
        <f>IF($B25&lt;3, "Does Not Meet Expectations", IF($B25&gt;4,"Meets Expectations", "Partially Meets Expectations"))</f>
        <v>Meets Expectations</v>
      </c>
      <c r="F25" s="31"/>
      <c r="G25" s="31"/>
      <c r="H25" s="31"/>
      <c r="I25" s="31"/>
      <c r="J25" s="31"/>
      <c r="K25" s="31"/>
      <c r="L25" s="31"/>
      <c r="M25" s="31"/>
      <c r="N25" s="31"/>
      <c r="O25" s="31"/>
      <c r="P25" s="31"/>
      <c r="Q25" s="31"/>
      <c r="R25" s="31"/>
      <c r="S25" s="31"/>
      <c r="T25" s="31"/>
      <c r="U25" s="31"/>
      <c r="V25" s="31"/>
      <c r="W25" s="31"/>
      <c r="X25" s="31"/>
      <c r="Y25" s="31"/>
      <c r="Z25" s="31"/>
      <c r="AA25" s="31"/>
    </row>
    <row r="26" spans="1:27" ht="15.75" customHeight="1">
      <c r="A26" s="77"/>
      <c r="B26" s="80"/>
      <c r="C26" s="83"/>
      <c r="D26" s="24" t="s">
        <v>122</v>
      </c>
      <c r="E26" s="83"/>
      <c r="F26" s="31"/>
      <c r="G26" s="31"/>
      <c r="H26" s="31"/>
      <c r="I26" s="31"/>
      <c r="J26" s="31"/>
      <c r="K26" s="31"/>
      <c r="L26" s="31"/>
      <c r="M26" s="31"/>
      <c r="N26" s="31"/>
      <c r="O26" s="31"/>
      <c r="P26" s="31"/>
      <c r="Q26" s="31"/>
      <c r="R26" s="31"/>
      <c r="S26" s="31"/>
      <c r="T26" s="31"/>
      <c r="U26" s="31"/>
      <c r="V26" s="31"/>
      <c r="W26" s="31"/>
      <c r="X26" s="31"/>
      <c r="Y26" s="31"/>
      <c r="Z26" s="31"/>
      <c r="AA26" s="31"/>
    </row>
    <row r="27" spans="1:27" ht="15.75" customHeight="1">
      <c r="A27" s="78"/>
      <c r="B27" s="81"/>
      <c r="C27" s="84"/>
      <c r="D27" s="24" t="s">
        <v>123</v>
      </c>
      <c r="E27" s="84"/>
      <c r="F27" s="31"/>
      <c r="G27" s="31"/>
      <c r="H27" s="31"/>
      <c r="I27" s="31"/>
      <c r="J27" s="31"/>
      <c r="K27" s="31"/>
      <c r="L27" s="31"/>
      <c r="M27" s="31"/>
      <c r="N27" s="31"/>
      <c r="O27" s="31"/>
      <c r="P27" s="31"/>
      <c r="Q27" s="31"/>
      <c r="R27" s="31"/>
      <c r="S27" s="31"/>
      <c r="T27" s="31"/>
      <c r="U27" s="31"/>
      <c r="V27" s="31"/>
      <c r="W27" s="31"/>
      <c r="X27" s="31"/>
      <c r="Y27" s="31"/>
      <c r="Z27" s="31"/>
      <c r="AA27" s="31"/>
    </row>
    <row r="28" spans="1:27" ht="15" customHeight="1">
      <c r="A28" s="76" t="s">
        <v>124</v>
      </c>
      <c r="B28" s="79">
        <f>PhaseII_5thGrade!C35</f>
        <v>6</v>
      </c>
      <c r="C28" s="82" t="s">
        <v>125</v>
      </c>
      <c r="D28" s="55" t="s">
        <v>126</v>
      </c>
      <c r="E28" s="85" t="str">
        <f>IF($B28&lt;6, "Does Not Meet Expectations", IF($B28&gt;7,"Meets Expectations", "Partially Meets Expectations"))</f>
        <v>Partially Meets Expectations</v>
      </c>
      <c r="F28" s="31"/>
      <c r="G28" s="31"/>
      <c r="H28" s="31"/>
      <c r="I28" s="31"/>
      <c r="J28" s="31"/>
      <c r="K28" s="31"/>
      <c r="L28" s="31"/>
      <c r="M28" s="31"/>
      <c r="N28" s="31"/>
      <c r="O28" s="31"/>
      <c r="P28" s="31"/>
      <c r="Q28" s="31"/>
      <c r="R28" s="31"/>
      <c r="S28" s="31"/>
      <c r="T28" s="31"/>
      <c r="U28" s="31"/>
      <c r="V28" s="31"/>
      <c r="W28" s="31"/>
      <c r="X28" s="31"/>
      <c r="Y28" s="31"/>
      <c r="Z28" s="31"/>
      <c r="AA28" s="31"/>
    </row>
    <row r="29" spans="1:27" ht="15.75" customHeight="1">
      <c r="A29" s="77"/>
      <c r="B29" s="80"/>
      <c r="C29" s="83"/>
      <c r="D29" s="17" t="s">
        <v>127</v>
      </c>
      <c r="E29" s="83"/>
      <c r="F29" s="31"/>
      <c r="G29" s="31"/>
      <c r="H29" s="31"/>
      <c r="I29" s="31"/>
      <c r="J29" s="31"/>
      <c r="K29" s="31"/>
      <c r="L29" s="31"/>
      <c r="M29" s="31"/>
      <c r="N29" s="31"/>
      <c r="O29" s="31"/>
      <c r="P29" s="31"/>
      <c r="Q29" s="31"/>
      <c r="R29" s="31"/>
      <c r="S29" s="31"/>
      <c r="T29" s="31"/>
      <c r="U29" s="31"/>
      <c r="V29" s="31"/>
      <c r="W29" s="31"/>
      <c r="X29" s="31"/>
      <c r="Y29" s="31"/>
      <c r="Z29" s="31"/>
      <c r="AA29" s="31"/>
    </row>
    <row r="30" spans="1:27" ht="15.75" customHeight="1">
      <c r="A30" s="78"/>
      <c r="B30" s="81"/>
      <c r="C30" s="84"/>
      <c r="D30" s="18" t="s">
        <v>128</v>
      </c>
      <c r="E30" s="84"/>
      <c r="F30" s="31"/>
      <c r="G30" s="31"/>
      <c r="H30" s="31"/>
      <c r="I30" s="31"/>
      <c r="J30" s="31"/>
      <c r="K30" s="31"/>
      <c r="L30" s="31"/>
      <c r="M30" s="31"/>
      <c r="N30" s="31"/>
      <c r="O30" s="31"/>
      <c r="P30" s="31"/>
      <c r="Q30" s="31"/>
      <c r="R30" s="31"/>
      <c r="S30" s="31"/>
      <c r="T30" s="31"/>
      <c r="U30" s="31"/>
      <c r="V30" s="31"/>
      <c r="W30" s="31"/>
      <c r="X30" s="31"/>
      <c r="Y30" s="31"/>
      <c r="Z30" s="31"/>
      <c r="AA30" s="31"/>
    </row>
    <row r="31" spans="1:27" ht="15.75" customHeight="1">
      <c r="A31" s="76" t="s">
        <v>129</v>
      </c>
      <c r="B31" s="79">
        <f>PhaseII_5thGrade!C42</f>
        <v>3</v>
      </c>
      <c r="C31" s="82" t="s">
        <v>130</v>
      </c>
      <c r="D31" s="55" t="s">
        <v>131</v>
      </c>
      <c r="E31" s="85" t="str">
        <f>IF($B31&lt;1, "Does Not Meet Expectations", IF($B31&gt;2,"Meets Expectations", "Partially Meets Expectations"))</f>
        <v>Meets Expectations</v>
      </c>
      <c r="F31" s="31"/>
      <c r="G31" s="31"/>
      <c r="H31" s="31"/>
      <c r="I31" s="31"/>
      <c r="J31" s="31"/>
      <c r="K31" s="31"/>
      <c r="L31" s="31"/>
      <c r="M31" s="31"/>
      <c r="N31" s="31"/>
      <c r="O31" s="31"/>
      <c r="P31" s="31"/>
      <c r="Q31" s="31"/>
      <c r="R31" s="31"/>
      <c r="S31" s="31"/>
      <c r="T31" s="31"/>
      <c r="U31" s="31"/>
      <c r="V31" s="31"/>
      <c r="W31" s="31"/>
      <c r="X31" s="31"/>
      <c r="Y31" s="31"/>
      <c r="Z31" s="31"/>
      <c r="AA31" s="31"/>
    </row>
    <row r="32" spans="1:27" ht="15.75" customHeight="1">
      <c r="A32" s="77"/>
      <c r="B32" s="80"/>
      <c r="C32" s="83"/>
      <c r="D32" s="17" t="s">
        <v>132</v>
      </c>
      <c r="E32" s="83"/>
      <c r="F32" s="31"/>
      <c r="G32" s="31"/>
      <c r="H32" s="31"/>
      <c r="I32" s="31"/>
      <c r="J32" s="31"/>
      <c r="K32" s="31"/>
      <c r="L32" s="31"/>
      <c r="M32" s="31"/>
      <c r="N32" s="31"/>
      <c r="O32" s="31"/>
      <c r="P32" s="31"/>
      <c r="Q32" s="31"/>
      <c r="R32" s="31"/>
      <c r="S32" s="31"/>
      <c r="T32" s="31"/>
      <c r="U32" s="31"/>
      <c r="V32" s="31"/>
      <c r="W32" s="31"/>
      <c r="X32" s="31"/>
      <c r="Y32" s="31"/>
      <c r="Z32" s="31"/>
      <c r="AA32" s="31"/>
    </row>
    <row r="33" spans="1:27" ht="15.75" customHeight="1">
      <c r="A33" s="78"/>
      <c r="B33" s="81"/>
      <c r="C33" s="84"/>
      <c r="D33" s="17" t="s">
        <v>133</v>
      </c>
      <c r="E33" s="84"/>
      <c r="F33" s="31"/>
      <c r="G33" s="31"/>
      <c r="H33" s="31"/>
      <c r="I33" s="31"/>
      <c r="J33" s="31"/>
      <c r="K33" s="31"/>
      <c r="L33" s="31"/>
      <c r="M33" s="31"/>
      <c r="N33" s="31"/>
      <c r="O33" s="31"/>
      <c r="P33" s="31"/>
      <c r="Q33" s="31"/>
      <c r="R33" s="31"/>
      <c r="S33" s="31"/>
      <c r="T33" s="31"/>
      <c r="U33" s="31"/>
      <c r="V33" s="31"/>
      <c r="W33" s="31"/>
      <c r="X33" s="31"/>
      <c r="Y33" s="31"/>
      <c r="Z33" s="31"/>
      <c r="AA33" s="31"/>
    </row>
    <row r="34" spans="1:27" ht="15.75" customHeight="1">
      <c r="A34" s="76" t="s">
        <v>134</v>
      </c>
      <c r="B34" s="79">
        <f>PhaseII_5thGrade!C58</f>
        <v>10</v>
      </c>
      <c r="C34" s="82" t="s">
        <v>135</v>
      </c>
      <c r="D34" s="55" t="s">
        <v>136</v>
      </c>
      <c r="E34" s="85" t="str">
        <f>IF($B34&lt;8, "Does Not Meet Expectations", IF($B34&gt;10,"Meets Expectations", "Partially Meets Expectations"))</f>
        <v>Partially Meets Expectations</v>
      </c>
      <c r="F34" s="31"/>
      <c r="G34" s="31"/>
      <c r="H34" s="31"/>
      <c r="I34" s="31"/>
      <c r="J34" s="31"/>
      <c r="K34" s="31"/>
      <c r="L34" s="31"/>
      <c r="M34" s="31"/>
      <c r="N34" s="31"/>
      <c r="O34" s="31"/>
      <c r="P34" s="31"/>
      <c r="Q34" s="31"/>
      <c r="R34" s="31"/>
      <c r="S34" s="31"/>
      <c r="T34" s="31"/>
      <c r="U34" s="31"/>
      <c r="V34" s="31"/>
      <c r="W34" s="31"/>
      <c r="X34" s="31"/>
      <c r="Y34" s="31"/>
      <c r="Z34" s="31"/>
      <c r="AA34" s="31"/>
    </row>
    <row r="35" spans="1:27" ht="15.75" customHeight="1">
      <c r="A35" s="77"/>
      <c r="B35" s="80"/>
      <c r="C35" s="83"/>
      <c r="D35" s="17" t="s">
        <v>137</v>
      </c>
      <c r="E35" s="83"/>
      <c r="F35" s="31"/>
      <c r="G35" s="31"/>
      <c r="H35" s="31"/>
      <c r="I35" s="31"/>
      <c r="J35" s="31"/>
      <c r="K35" s="31"/>
      <c r="L35" s="31"/>
      <c r="M35" s="31"/>
      <c r="N35" s="31"/>
      <c r="O35" s="31"/>
      <c r="P35" s="31"/>
      <c r="Q35" s="31"/>
      <c r="R35" s="31"/>
      <c r="S35" s="31"/>
      <c r="T35" s="31"/>
      <c r="U35" s="31"/>
      <c r="V35" s="31"/>
      <c r="W35" s="31"/>
      <c r="X35" s="31"/>
      <c r="Y35" s="31"/>
      <c r="Z35" s="31"/>
      <c r="AA35" s="31"/>
    </row>
    <row r="36" spans="1:27" ht="15.75" customHeight="1">
      <c r="A36" s="78"/>
      <c r="B36" s="81"/>
      <c r="C36" s="84"/>
      <c r="D36" s="17" t="s">
        <v>138</v>
      </c>
      <c r="E36" s="84"/>
      <c r="F36" s="31"/>
      <c r="G36" s="31"/>
      <c r="H36" s="31"/>
      <c r="I36" s="31"/>
      <c r="J36" s="31"/>
      <c r="K36" s="31"/>
      <c r="L36" s="31"/>
      <c r="M36" s="31"/>
      <c r="N36" s="31"/>
      <c r="O36" s="31"/>
      <c r="P36" s="31"/>
      <c r="Q36" s="31"/>
      <c r="R36" s="31"/>
      <c r="S36" s="31"/>
      <c r="T36" s="31"/>
      <c r="U36" s="31"/>
      <c r="V36" s="31"/>
      <c r="W36" s="31"/>
      <c r="X36" s="31"/>
      <c r="Y36" s="31"/>
      <c r="Z36" s="31"/>
      <c r="AA36" s="31"/>
    </row>
    <row r="37" spans="1:27" ht="15.75" customHeight="1">
      <c r="A37" s="76" t="s">
        <v>139</v>
      </c>
      <c r="B37" s="79">
        <f>PhaseII_5thGrade!C70</f>
        <v>9</v>
      </c>
      <c r="C37" s="87" t="s">
        <v>140</v>
      </c>
      <c r="D37" s="55" t="s">
        <v>141</v>
      </c>
      <c r="E37" s="85" t="str">
        <f>IF($B37&lt;6, "Does Not Meet Expectations", IF($B37&gt;7,"Meets Expectations", "Partially Meets Expectations"))</f>
        <v>Meets Expectations</v>
      </c>
      <c r="F37" s="31"/>
      <c r="G37" s="31"/>
      <c r="H37" s="31"/>
      <c r="I37" s="31"/>
      <c r="J37" s="31"/>
      <c r="K37" s="31"/>
      <c r="L37" s="31"/>
      <c r="M37" s="31"/>
      <c r="N37" s="31"/>
      <c r="O37" s="31"/>
      <c r="P37" s="31"/>
      <c r="Q37" s="31"/>
      <c r="R37" s="31"/>
      <c r="S37" s="31"/>
      <c r="T37" s="31"/>
      <c r="U37" s="31"/>
      <c r="V37" s="31"/>
      <c r="W37" s="31"/>
      <c r="X37" s="31"/>
      <c r="Y37" s="31"/>
      <c r="Z37" s="31"/>
      <c r="AA37" s="31"/>
    </row>
    <row r="38" spans="1:27" ht="15.75" customHeight="1">
      <c r="A38" s="77"/>
      <c r="B38" s="80"/>
      <c r="C38" s="88"/>
      <c r="D38" s="17" t="s">
        <v>127</v>
      </c>
      <c r="E38" s="83"/>
      <c r="F38" s="31"/>
      <c r="G38" s="31"/>
      <c r="H38" s="31"/>
      <c r="I38" s="31"/>
      <c r="J38" s="31"/>
      <c r="K38" s="31"/>
      <c r="L38" s="31"/>
      <c r="M38" s="31"/>
      <c r="N38" s="31"/>
      <c r="O38" s="31"/>
      <c r="P38" s="31"/>
      <c r="Q38" s="31"/>
      <c r="R38" s="31"/>
      <c r="S38" s="31"/>
      <c r="T38" s="31"/>
      <c r="U38" s="31"/>
      <c r="V38" s="31"/>
      <c r="W38" s="31"/>
      <c r="X38" s="31"/>
      <c r="Y38" s="31"/>
      <c r="Z38" s="31"/>
      <c r="AA38" s="31"/>
    </row>
    <row r="39" spans="1:27" ht="15.75" customHeight="1">
      <c r="A39" s="78"/>
      <c r="B39" s="81"/>
      <c r="C39" s="89"/>
      <c r="D39" s="29" t="s">
        <v>128</v>
      </c>
      <c r="E39" s="84"/>
      <c r="F39" s="31"/>
      <c r="G39" s="31"/>
      <c r="H39" s="31"/>
      <c r="I39" s="31"/>
      <c r="J39" s="31"/>
      <c r="K39" s="31"/>
      <c r="L39" s="31"/>
      <c r="M39" s="31"/>
      <c r="N39" s="31"/>
      <c r="O39" s="31"/>
      <c r="P39" s="31"/>
      <c r="Q39" s="31"/>
      <c r="R39" s="31"/>
      <c r="S39" s="31"/>
      <c r="T39" s="31"/>
      <c r="U39" s="31"/>
      <c r="V39" s="31"/>
      <c r="W39" s="31"/>
      <c r="X39" s="31"/>
      <c r="Y39" s="31"/>
      <c r="Z39" s="31"/>
      <c r="AA39" s="31"/>
    </row>
    <row r="40" spans="1:27" ht="15.75" customHeight="1">
      <c r="A40" s="19"/>
      <c r="B40" s="20"/>
      <c r="C40" s="20"/>
      <c r="D40" s="21" t="s">
        <v>142</v>
      </c>
      <c r="E40" s="56" t="s">
        <v>7</v>
      </c>
      <c r="F40" s="31"/>
      <c r="G40" s="31"/>
      <c r="H40" s="31"/>
      <c r="I40" s="31"/>
      <c r="J40" s="31"/>
      <c r="K40" s="31"/>
      <c r="L40" s="31"/>
      <c r="M40" s="31"/>
      <c r="N40" s="31"/>
      <c r="O40" s="31"/>
      <c r="P40" s="31"/>
      <c r="Q40" s="31"/>
      <c r="R40" s="31"/>
      <c r="S40" s="31"/>
      <c r="T40" s="31"/>
      <c r="U40" s="31"/>
      <c r="V40" s="31"/>
      <c r="W40" s="31"/>
      <c r="X40" s="31"/>
      <c r="Y40" s="31"/>
      <c r="Z40" s="31"/>
      <c r="AA40" s="31"/>
    </row>
    <row r="41" spans="1:27" ht="15" hidden="1" customHeight="1">
      <c r="A41" s="31"/>
      <c r="B41" s="31"/>
      <c r="C41" s="31"/>
      <c r="D41" s="31"/>
      <c r="E41" s="57"/>
      <c r="F41" s="31"/>
      <c r="G41" s="31"/>
      <c r="H41" s="31"/>
      <c r="I41" s="31"/>
      <c r="J41" s="31"/>
      <c r="K41" s="31"/>
      <c r="L41" s="31"/>
      <c r="M41" s="31"/>
      <c r="N41" s="31"/>
      <c r="O41" s="31"/>
      <c r="P41" s="31"/>
      <c r="Q41" s="31"/>
      <c r="R41" s="31"/>
      <c r="S41" s="31"/>
      <c r="T41" s="31"/>
      <c r="U41" s="31"/>
      <c r="V41" s="31"/>
      <c r="W41" s="31"/>
      <c r="X41" s="31"/>
      <c r="Y41" s="31"/>
      <c r="Z41" s="31"/>
      <c r="AA41" s="31"/>
    </row>
    <row r="42" spans="1:27" ht="15" hidden="1" customHeight="1">
      <c r="A42" s="31"/>
      <c r="B42" s="31"/>
      <c r="C42" s="31"/>
      <c r="D42" s="31"/>
      <c r="E42" s="57"/>
      <c r="F42" s="31"/>
      <c r="G42" s="31"/>
      <c r="H42" s="31"/>
      <c r="I42" s="31"/>
      <c r="J42" s="31"/>
      <c r="K42" s="31"/>
      <c r="L42" s="31"/>
      <c r="M42" s="31"/>
      <c r="N42" s="31"/>
      <c r="O42" s="31"/>
      <c r="P42" s="31"/>
      <c r="Q42" s="31"/>
      <c r="R42" s="31"/>
      <c r="S42" s="31"/>
      <c r="T42" s="31"/>
      <c r="U42" s="31"/>
      <c r="V42" s="31"/>
      <c r="W42" s="31"/>
      <c r="X42" s="31"/>
      <c r="Y42" s="31"/>
      <c r="Z42" s="31"/>
      <c r="AA42" s="31"/>
    </row>
  </sheetData>
  <sheetProtection algorithmName="SHA-512" hashValue="kGQDqokB4TNE+Vj91GeiZDwbZko7oPB2Pui0R29fQuEPprysVRER59Te6Kky2GAjrGjkxpgl6c7ZY3V3oL0xkw==" saltValue="80GrevAnHNsVNNrU5Q+f8g==" spinCount="100000" sheet="1" objects="1" scenarios="1"/>
  <mergeCells count="43">
    <mergeCell ref="A1:E1"/>
    <mergeCell ref="A2:E2"/>
    <mergeCell ref="A3:E3"/>
    <mergeCell ref="A15:A17"/>
    <mergeCell ref="B15:B17"/>
    <mergeCell ref="C15:C17"/>
    <mergeCell ref="E15:E17"/>
    <mergeCell ref="A18:A20"/>
    <mergeCell ref="B18:B20"/>
    <mergeCell ref="C18:C20"/>
    <mergeCell ref="E18:E20"/>
    <mergeCell ref="A6:A8"/>
    <mergeCell ref="B6:B8"/>
    <mergeCell ref="C6:C8"/>
    <mergeCell ref="E6:E8"/>
    <mergeCell ref="A9:A11"/>
    <mergeCell ref="B9:B11"/>
    <mergeCell ref="C9:C11"/>
    <mergeCell ref="E9:E11"/>
    <mergeCell ref="A12:A14"/>
    <mergeCell ref="B12:B14"/>
    <mergeCell ref="C12:C14"/>
    <mergeCell ref="E12:E14"/>
    <mergeCell ref="A34:A36"/>
    <mergeCell ref="B34:B36"/>
    <mergeCell ref="C34:C36"/>
    <mergeCell ref="E34:E36"/>
    <mergeCell ref="A37:A39"/>
    <mergeCell ref="B37:B39"/>
    <mergeCell ref="C37:C39"/>
    <mergeCell ref="E37:E39"/>
    <mergeCell ref="A31:A33"/>
    <mergeCell ref="B31:B33"/>
    <mergeCell ref="C31:C33"/>
    <mergeCell ref="E31:E33"/>
    <mergeCell ref="A25:A27"/>
    <mergeCell ref="B25:B27"/>
    <mergeCell ref="C25:C27"/>
    <mergeCell ref="E25:E27"/>
    <mergeCell ref="A28:A30"/>
    <mergeCell ref="B28:B30"/>
    <mergeCell ref="C28:C30"/>
    <mergeCell ref="E28:E30"/>
  </mergeCells>
  <dataValidations count="1">
    <dataValidation type="list" allowBlank="1" showInputMessage="1" showErrorMessage="1" sqref="E21 E40" xr:uid="{D032CE1A-D06E-4A9D-9F68-2FD47036F3F8}">
      <formula1>"Meets Expectations, Does Not Meet Expectations"</formula1>
    </dataValidation>
  </dataValidation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
  <sheetViews>
    <sheetView workbookViewId="0">
      <selection activeCell="A5" sqref="A5"/>
    </sheetView>
  </sheetViews>
  <sheetFormatPr defaultColWidth="0" defaultRowHeight="15" customHeight="1" zeroHeight="1"/>
  <cols>
    <col min="1" max="1" width="37.42578125" style="3" customWidth="1"/>
    <col min="2" max="2" width="45" style="3" customWidth="1"/>
    <col min="3" max="26" width="8.7109375" style="3" hidden="1" customWidth="1"/>
    <col min="27" max="16384" width="0" style="3" hidden="1"/>
  </cols>
  <sheetData>
    <row r="1" spans="1:26" ht="18">
      <c r="A1" s="25" t="s">
        <v>144</v>
      </c>
      <c r="B1" s="59"/>
      <c r="C1" s="31"/>
      <c r="D1" s="31"/>
      <c r="E1" s="31"/>
      <c r="F1" s="31"/>
      <c r="G1" s="31"/>
      <c r="H1" s="31"/>
      <c r="I1" s="31"/>
      <c r="J1" s="31"/>
      <c r="K1" s="31"/>
      <c r="L1" s="31"/>
      <c r="M1" s="31"/>
      <c r="N1" s="31"/>
      <c r="O1" s="31"/>
      <c r="P1" s="31"/>
      <c r="Q1" s="31"/>
      <c r="R1" s="31"/>
      <c r="S1" s="31"/>
      <c r="T1" s="31"/>
      <c r="U1" s="31"/>
      <c r="V1" s="31"/>
      <c r="W1" s="31"/>
      <c r="X1" s="31"/>
      <c r="Y1" s="31"/>
      <c r="Z1" s="31"/>
    </row>
    <row r="2" spans="1:26" ht="15" customHeight="1">
      <c r="A2" s="27" t="s">
        <v>145</v>
      </c>
      <c r="B2" s="28" t="s">
        <v>146</v>
      </c>
      <c r="C2" s="31"/>
      <c r="D2" s="31"/>
      <c r="E2" s="31"/>
      <c r="F2" s="31"/>
      <c r="G2" s="31"/>
      <c r="H2" s="31"/>
      <c r="I2" s="31"/>
      <c r="J2" s="31"/>
      <c r="K2" s="31"/>
      <c r="L2" s="31"/>
      <c r="M2" s="31"/>
      <c r="N2" s="31"/>
      <c r="O2" s="31"/>
      <c r="P2" s="31"/>
      <c r="Q2" s="31"/>
      <c r="R2" s="31"/>
      <c r="S2" s="31"/>
      <c r="T2" s="31"/>
      <c r="U2" s="31"/>
      <c r="V2" s="31"/>
      <c r="W2" s="31"/>
      <c r="X2" s="31"/>
      <c r="Y2" s="31"/>
      <c r="Z2" s="31"/>
    </row>
    <row r="3" spans="1:26" ht="15" customHeight="1">
      <c r="A3" s="22" t="s">
        <v>113</v>
      </c>
      <c r="B3" s="16" t="s">
        <v>7</v>
      </c>
      <c r="C3" s="31"/>
      <c r="D3" s="31"/>
      <c r="E3" s="31"/>
      <c r="F3" s="31"/>
      <c r="G3" s="31"/>
      <c r="H3" s="31"/>
      <c r="I3" s="31"/>
      <c r="J3" s="31"/>
      <c r="K3" s="31"/>
      <c r="L3" s="31"/>
      <c r="M3" s="31"/>
      <c r="N3" s="31"/>
      <c r="O3" s="31"/>
      <c r="P3" s="31"/>
      <c r="Q3" s="31"/>
      <c r="R3" s="31"/>
      <c r="S3" s="31"/>
      <c r="T3" s="31"/>
      <c r="U3" s="31"/>
      <c r="V3" s="31"/>
      <c r="W3" s="31"/>
      <c r="X3" s="31"/>
      <c r="Y3" s="31"/>
      <c r="Z3" s="31"/>
    </row>
    <row r="4" spans="1:26" ht="15" customHeight="1">
      <c r="A4" s="22" t="s">
        <v>143</v>
      </c>
      <c r="B4" s="16" t="s">
        <v>7</v>
      </c>
      <c r="C4" s="31"/>
      <c r="D4" s="31"/>
      <c r="E4" s="31"/>
      <c r="F4" s="31"/>
      <c r="G4" s="31"/>
      <c r="H4" s="31"/>
      <c r="I4" s="31"/>
      <c r="J4" s="31"/>
      <c r="K4" s="31"/>
      <c r="L4" s="31"/>
      <c r="M4" s="31"/>
      <c r="N4" s="31"/>
      <c r="O4" s="31"/>
      <c r="P4" s="31"/>
      <c r="Q4" s="31"/>
      <c r="R4" s="31"/>
      <c r="S4" s="31"/>
      <c r="T4" s="31"/>
      <c r="U4" s="31"/>
      <c r="V4" s="31"/>
      <c r="W4" s="31"/>
      <c r="X4" s="31"/>
      <c r="Y4" s="31"/>
      <c r="Z4" s="31"/>
    </row>
    <row r="5" spans="1:26" ht="15" customHeight="1">
      <c r="A5" s="26" t="s">
        <v>147</v>
      </c>
      <c r="B5" s="32" t="s">
        <v>148</v>
      </c>
      <c r="C5" s="31"/>
      <c r="D5" s="31"/>
      <c r="E5" s="31"/>
      <c r="F5" s="31"/>
      <c r="G5" s="31"/>
      <c r="H5" s="31"/>
      <c r="I5" s="31"/>
      <c r="J5" s="31"/>
      <c r="K5" s="31"/>
      <c r="L5" s="31"/>
      <c r="M5" s="31"/>
      <c r="N5" s="31"/>
      <c r="O5" s="31"/>
      <c r="P5" s="31"/>
      <c r="Q5" s="31"/>
      <c r="R5" s="31"/>
      <c r="S5" s="31"/>
      <c r="T5" s="31"/>
      <c r="U5" s="31"/>
      <c r="V5" s="31"/>
      <c r="W5" s="31"/>
      <c r="X5" s="31"/>
      <c r="Y5" s="31"/>
      <c r="Z5" s="31"/>
    </row>
    <row r="6" spans="1:26" ht="15" hidden="1" customHeight="1">
      <c r="A6" s="31"/>
      <c r="B6" s="31"/>
      <c r="C6" s="31"/>
      <c r="D6" s="31"/>
      <c r="E6" s="31"/>
      <c r="F6" s="31"/>
      <c r="G6" s="31"/>
      <c r="H6" s="31"/>
      <c r="I6" s="31"/>
      <c r="J6" s="31"/>
      <c r="K6" s="31"/>
      <c r="L6" s="31"/>
      <c r="M6" s="31"/>
      <c r="N6" s="31"/>
      <c r="O6" s="31"/>
      <c r="P6" s="31"/>
      <c r="Q6" s="31"/>
      <c r="R6" s="31"/>
      <c r="S6" s="31"/>
      <c r="T6" s="31"/>
      <c r="U6" s="31"/>
      <c r="V6" s="31"/>
      <c r="W6" s="31"/>
      <c r="X6" s="31"/>
      <c r="Y6" s="31"/>
      <c r="Z6" s="31"/>
    </row>
    <row r="7" spans="1:26" ht="15" hidden="1" customHeight="1">
      <c r="A7" s="31"/>
      <c r="B7" s="31"/>
      <c r="C7" s="31"/>
      <c r="D7" s="31"/>
      <c r="E7" s="31"/>
      <c r="F7" s="31"/>
      <c r="G7" s="31"/>
      <c r="H7" s="31"/>
      <c r="I7" s="31"/>
      <c r="J7" s="31"/>
      <c r="K7" s="31"/>
      <c r="L7" s="31"/>
      <c r="M7" s="31"/>
      <c r="N7" s="31"/>
      <c r="O7" s="31"/>
      <c r="P7" s="31"/>
      <c r="Q7" s="31"/>
      <c r="R7" s="31"/>
      <c r="S7" s="31"/>
      <c r="T7" s="31"/>
      <c r="U7" s="31"/>
      <c r="V7" s="31"/>
      <c r="W7" s="31"/>
      <c r="X7" s="31"/>
      <c r="Y7" s="31"/>
      <c r="Z7" s="31"/>
    </row>
    <row r="8" spans="1:26" ht="15" hidden="1" customHeight="1">
      <c r="A8" s="31"/>
      <c r="B8" s="31"/>
      <c r="C8" s="31"/>
      <c r="D8" s="31"/>
      <c r="E8" s="31"/>
      <c r="F8" s="31"/>
      <c r="G8" s="31"/>
      <c r="H8" s="31"/>
      <c r="I8" s="31"/>
      <c r="J8" s="31"/>
      <c r="K8" s="31"/>
      <c r="L8" s="31"/>
      <c r="M8" s="31"/>
      <c r="N8" s="31"/>
      <c r="O8" s="31"/>
      <c r="P8" s="31"/>
      <c r="Q8" s="31"/>
      <c r="R8" s="31"/>
      <c r="S8" s="31"/>
      <c r="T8" s="31"/>
      <c r="U8" s="31"/>
      <c r="V8" s="31"/>
      <c r="W8" s="31"/>
      <c r="X8" s="31"/>
      <c r="Y8" s="31"/>
      <c r="Z8" s="31"/>
    </row>
  </sheetData>
  <dataValidations count="1">
    <dataValidation type="list" allowBlank="1" sqref="B3:B4"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42315E-8D17-407E-AA90-ADF4DBE50CEE}"/>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Laura Colloton Giessler</cp:lastModifiedBy>
  <cp:revision/>
  <dcterms:created xsi:type="dcterms:W3CDTF">2022-03-29T01:06:58Z</dcterms:created>
  <dcterms:modified xsi:type="dcterms:W3CDTF">2023-12-11T20:19:27Z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