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3"/>
  <workbookPr/>
  <mc:AlternateContent xmlns:mc="http://schemas.openxmlformats.org/markup-compatibility/2006">
    <mc:Choice Requires="x15">
      <x15ac:absPath xmlns:x15ac="http://schemas.microsoft.com/office/spreadsheetml/2010/11/ac" url="/Users/hej4db/Library/Application Support/Box/Box Edit/Documents/1326531397966/"/>
    </mc:Choice>
  </mc:AlternateContent>
  <xr:revisionPtr revIDLastSave="264" documentId="13_ncr:1_{9BF77017-A78A-ED46-94E3-DDC1CA5D574F}" xr6:coauthVersionLast="47" xr6:coauthVersionMax="47" xr10:uidLastSave="{7D243CF5-7C6A-4520-968E-E43B492ACBB5}"/>
  <bookViews>
    <workbookView xWindow="160" yWindow="760" windowWidth="30080" windowHeight="17260" firstSheet="1" xr2:uid="{00000000-000D-0000-FFFF-FFFF00000000}"/>
  </bookViews>
  <sheets>
    <sheet name="PhaseII_4thGrade" sheetId="13" r:id="rId1"/>
    <sheet name="PhaseII_5thGrade" sheetId="12" r:id="rId2"/>
    <sheet name="CoreProgramsRatingSummary" sheetId="7" r:id="rId3"/>
    <sheet name="FinalSummary" sheetId="8"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2" roundtripDataSignature="AMtx7mhLUY1QCKkzSTZ1o1jTeFRP0zTzWg=="/>
    </ext>
  </extLst>
</workbook>
</file>

<file path=xl/calcChain.xml><?xml version="1.0" encoding="utf-8"?>
<calcChain xmlns="http://schemas.openxmlformats.org/spreadsheetml/2006/main">
  <c r="A4" i="12" l="1"/>
  <c r="A3" i="12"/>
  <c r="A2" i="12"/>
  <c r="C42" i="13" l="1"/>
  <c r="B12" i="7" s="1"/>
  <c r="E12" i="7" s="1"/>
  <c r="C22" i="13"/>
  <c r="B6" i="7" s="1"/>
  <c r="E6" i="7" s="1"/>
  <c r="C22" i="12"/>
  <c r="B25" i="7" s="1"/>
  <c r="E25" i="7" s="1"/>
  <c r="C58" i="13"/>
  <c r="B15" i="7" s="1"/>
  <c r="E15" i="7" s="1"/>
  <c r="C42" i="12"/>
  <c r="B31" i="7" s="1"/>
  <c r="E31" i="7" s="1"/>
  <c r="C58" i="12"/>
  <c r="B34" i="7" s="1"/>
  <c r="E34" i="7" s="1"/>
  <c r="C70" i="13"/>
  <c r="B18" i="7" s="1"/>
  <c r="E18" i="7" s="1"/>
  <c r="C35" i="12"/>
  <c r="B28" i="7" s="1"/>
  <c r="E28" i="7" s="1"/>
  <c r="C70" i="12"/>
  <c r="B37" i="7" s="1"/>
  <c r="E37" i="7" s="1"/>
  <c r="C35" i="13" l="1"/>
  <c r="B9" i="7" s="1"/>
  <c r="E9" i="7" s="1"/>
</calcChain>
</file>

<file path=xl/sharedStrings.xml><?xml version="1.0" encoding="utf-8"?>
<sst xmlns="http://schemas.openxmlformats.org/spreadsheetml/2006/main" count="347" uniqueCount="151">
  <si>
    <t xml:space="preserve">Core Instructional Program Review 
Phase II: In Depth Review 
Submission Information </t>
  </si>
  <si>
    <t>Date: October 6, 2023</t>
  </si>
  <si>
    <t>Name of Provider: Benchmark Education Company LLC</t>
  </si>
  <si>
    <t>Product Title and Edition: Benchmark Advance</t>
  </si>
  <si>
    <t>Publication Year: 2022</t>
  </si>
  <si>
    <t>Target Audience: Fourth Grade</t>
  </si>
  <si>
    <t>Phase II: In-Depth Review Decision:</t>
  </si>
  <si>
    <t>Meets Expectations</t>
  </si>
  <si>
    <t>Phase II: In-Depth Core Instructional Program Review Rubric for 4th Grade</t>
  </si>
  <si>
    <r>
      <rPr>
        <b/>
        <u/>
        <sz val="12"/>
        <color rgb="FF000000"/>
        <rFont val="Calibri"/>
        <family val="2"/>
      </rPr>
      <t>Core Instructional Program</t>
    </r>
    <r>
      <rPr>
        <sz val="12"/>
        <color rgb="FF000000"/>
        <rFont val="Calibri"/>
        <family val="2"/>
      </rPr>
      <t>: A reading program that is used to help guide both initial and differentiated instruction in the regular classroom. It supports Tier 1 instruction in the broad range of reading skills required to become a skilled reader. This includes engaging materials to support the development of phonics, vocabulary, comprehension, and writing. It contains teacher manuals with explicit lesson plans for whole and small group settings, and provides rich, complex reading and practice materials for students.</t>
    </r>
  </si>
  <si>
    <r>
      <rPr>
        <b/>
        <u/>
        <sz val="12"/>
        <color theme="1"/>
        <rFont val="Calibri"/>
        <family val="2"/>
      </rPr>
      <t>Rating Definitions</t>
    </r>
    <r>
      <rPr>
        <b/>
        <sz val="12"/>
        <color theme="1"/>
        <rFont val="Calibri"/>
        <family val="2"/>
      </rPr>
      <t xml:space="preserve">: </t>
    </r>
    <r>
      <rPr>
        <sz val="12"/>
        <color theme="1"/>
        <rFont val="Calibri"/>
        <family val="2"/>
      </rPr>
      <t xml:space="preserve">Reviewers will evaluate core instructional programs based on the rubric below. Each indicator will be reviewed as meets expectations or does not meet expectations with evidence and/or comments to support the rating. Each indicator is worth one point. Reviewers should summarize ratings on the Core Program Summary Tab. </t>
    </r>
  </si>
  <si>
    <r>
      <rPr>
        <b/>
        <u/>
        <sz val="12"/>
        <color rgb="FF000000"/>
        <rFont val="Calibri"/>
        <family val="2"/>
      </rPr>
      <t>Meets Expectations</t>
    </r>
    <r>
      <rPr>
        <sz val="12"/>
        <color rgb="FF000000"/>
        <rFont val="Calibri"/>
        <family val="2"/>
      </rPr>
      <t xml:space="preserve"> - Indicates the program meets the standard for the indicator based on instructional materials and other evidence submitted by the provider. </t>
    </r>
  </si>
  <si>
    <r>
      <rPr>
        <b/>
        <u/>
        <sz val="12"/>
        <color rgb="FF000000"/>
        <rFont val="Calibri"/>
        <family val="2"/>
      </rPr>
      <t>Does Not Meet Expectations</t>
    </r>
    <r>
      <rPr>
        <sz val="12"/>
        <color rgb="FF000000"/>
        <rFont val="Calibri"/>
        <family val="2"/>
      </rPr>
      <t xml:space="preserve"> -  Indicates the program does not meet the standard for the indicator (limited or no evidence) based on instructional materials and other evidence submitted by the provider. </t>
    </r>
  </si>
  <si>
    <t>Indicators</t>
  </si>
  <si>
    <t>Criterion 1: Foundational Reading Skills</t>
  </si>
  <si>
    <t>Meets/Does Not Meet</t>
  </si>
  <si>
    <t xml:space="preserve">Core Instructional Program Review Appeal Notes </t>
  </si>
  <si>
    <r>
      <t xml:space="preserve">The program provides a detailed </t>
    </r>
    <r>
      <rPr>
        <b/>
        <sz val="12"/>
        <color rgb="FF000000"/>
        <rFont val="Calibri"/>
        <family val="2"/>
      </rPr>
      <t>scope and sequence</t>
    </r>
    <r>
      <rPr>
        <sz val="12"/>
        <color rgb="FF000000"/>
        <rFont val="Calibri"/>
        <family val="2"/>
      </rPr>
      <t xml:space="preserve"> that supports the development of advanced word language skills and word analysis skills, beginning with words that are relatively simple in terms of length, roots and affixes, and/or syllabication patterns to words that are morphemically complex and/ or multisyllabic.</t>
    </r>
  </si>
  <si>
    <t>Meets Expectations - 1 point</t>
  </si>
  <si>
    <r>
      <t xml:space="preserve">The reading and spelling of </t>
    </r>
    <r>
      <rPr>
        <b/>
        <sz val="12"/>
        <color rgb="FF000000"/>
        <rFont val="Calibri"/>
        <family val="2"/>
      </rPr>
      <t>new/unfamiliar words are explicitly taught</t>
    </r>
    <r>
      <rPr>
        <sz val="12"/>
        <color rgb="FF000000"/>
        <rFont val="Calibri"/>
        <family val="2"/>
      </rPr>
      <t xml:space="preserve"> by integrating prior knowledge of the alphabetic principle, syllabication types, etymological influences, high-utility morphological patterns, and/or word forms (e.g., affixes, roots) to increase fluency of word recognition; they are introduced in isolation (prior to student application) and taught using multiple examples, models, and demonstrations.</t>
    </r>
  </si>
  <si>
    <r>
      <t xml:space="preserve">The reading and spelling of </t>
    </r>
    <r>
      <rPr>
        <b/>
        <sz val="12"/>
        <color rgb="FF000000"/>
        <rFont val="Calibri"/>
        <family val="2"/>
      </rPr>
      <t>irregular, high-utility words</t>
    </r>
    <r>
      <rPr>
        <sz val="12"/>
        <color rgb="FF000000"/>
        <rFont val="Calibri"/>
        <family val="2"/>
      </rPr>
      <t xml:space="preserve"> are introduced by drawing attention to both regular and irregular sounds and practiced to increase fluency of word recognition; they are introduced in isolation (prior to student application) and taught using multiple examples, models, and demonstrations</t>
    </r>
  </si>
  <si>
    <t>There are opportunities across a lesson or a unit for students to practice decoding and encoding (e.g., reading, hearing, spelling, writing, and saying) new/ unfamiliar/ irregular words with planned teacher feedback.</t>
  </si>
  <si>
    <r>
      <t xml:space="preserve">Lessons include specific and precise teacher language for immediate and corrective </t>
    </r>
    <r>
      <rPr>
        <b/>
        <sz val="12"/>
        <color rgb="FF000000"/>
        <rFont val="Calibri"/>
        <family val="2"/>
      </rPr>
      <t>feedback</t>
    </r>
    <r>
      <rPr>
        <sz val="12"/>
        <color rgb="FF000000"/>
        <rFont val="Calibri"/>
        <family val="2"/>
      </rPr>
      <t>.</t>
    </r>
  </si>
  <si>
    <r>
      <t xml:space="preserve">Activities and materials are designed to elicit high levels of </t>
    </r>
    <r>
      <rPr>
        <b/>
        <sz val="12"/>
        <color rgb="FF000000"/>
        <rFont val="Calibri"/>
        <family val="2"/>
      </rPr>
      <t>student response and engagement</t>
    </r>
    <r>
      <rPr>
        <sz val="12"/>
        <color rgb="FF000000"/>
        <rFont val="Calibri"/>
        <family val="2"/>
      </rPr>
      <t>.</t>
    </r>
  </si>
  <si>
    <r>
      <t xml:space="preserve">The program provides guidance on </t>
    </r>
    <r>
      <rPr>
        <b/>
        <sz val="12"/>
        <color rgb="FF000000"/>
        <rFont val="Calibri"/>
        <family val="2"/>
      </rPr>
      <t>how to use assessment data</t>
    </r>
    <r>
      <rPr>
        <sz val="12"/>
        <color rgb="FF000000"/>
        <rFont val="Calibri"/>
        <family val="2"/>
      </rPr>
      <t xml:space="preserve"> (curriculum embedded and/or alternatives) to provide small group, differentiated instruction of foundational reading skills based on students' needs and progress, including suggestions for the small group’s composition and tasks as well as ideas for independent student practice activities to be implemented when the teacher is engaged in small group instruction. </t>
    </r>
  </si>
  <si>
    <t>Summary</t>
  </si>
  <si>
    <t xml:space="preserve">This program meets expectations for Foundational Reading Skills and received a score of 7 out of 7 total points. This program provides a detailed scope and sequence, moving from simple to complex. In Grade 4, students begin by learning the six syllable types before being introduced to variant vowels and affixes. At the end of the program, students begin with an exploration of Greek and Latin roots. The weekly word study lessons include explicit instruction in the word pattern, word sorts, reading practice, writing practice, and fluency development. For example, in Unit 1, Week 1, Lesson 5, students start by reviewing the short and long /a/ sounds. Students practice first breaking the word into syllables, then identifying the sound (long or short), and finally, practicing by reading words with the associated pattern. Irregular and high-utility words are embedded in the lessons with word study lists, spelling lists, and vocabulary words. Word study lessons include a focus on patterns, syllabication, and decoding strategies. These include building fluency with words in context, writing practice, dictation, and sorting activities (e.g. Unit 4, Week 2, Lesson 3). The Corrective Feedback box guides teachers through how to  provide feedback by saying the words correctly by pointing to the missed sound, stating the spelling and sounds, having students repeat the sound, and then having students return to the start of the word and blend again.  </t>
  </si>
  <si>
    <t>N/A</t>
  </si>
  <si>
    <t>Subtotal (7 points max)</t>
  </si>
  <si>
    <t>Criterion 2: Vocabulary Development and Language Skills</t>
  </si>
  <si>
    <t>Core Instructional Program Review Appeal Notes</t>
  </si>
  <si>
    <r>
      <t xml:space="preserve">The program provides a detailed </t>
    </r>
    <r>
      <rPr>
        <b/>
        <sz val="12"/>
        <color rgb="FF000000"/>
        <rFont val="Calibri"/>
        <family val="2"/>
      </rPr>
      <t>scope and sequence</t>
    </r>
    <r>
      <rPr>
        <sz val="12"/>
        <color rgb="FF000000"/>
        <rFont val="Calibri"/>
        <family val="2"/>
      </rPr>
      <t xml:space="preserve"> that supports the development of vocabulary and language skills. </t>
    </r>
  </si>
  <si>
    <r>
      <t>Words selected for vocabulary instruction are rich, high-utility words</t>
    </r>
    <r>
      <rPr>
        <sz val="12"/>
        <color rgb="FF000000"/>
        <rFont val="Calibri"/>
        <family val="2"/>
      </rPr>
      <t xml:space="preserve"> (Tier 2 and Tier 3) that will appear in complex texts (e.g., reading and writing activities) and in conversation (e.g., speaking and listening activities), including grade-appropriate academic words and phrases, domain-specific words and phrases, words and phrases required for conceptual understanding, figurative language, and/ or technical language.</t>
    </r>
  </si>
  <si>
    <r>
      <t xml:space="preserve">The program provides guidance on </t>
    </r>
    <r>
      <rPr>
        <b/>
        <sz val="12"/>
        <color rgb="FF000000"/>
        <rFont val="Calibri"/>
        <family val="2"/>
      </rPr>
      <t>how to examine word relationships</t>
    </r>
    <r>
      <rPr>
        <sz val="12"/>
        <color rgb="FF000000"/>
        <rFont val="Calibri"/>
        <family val="2"/>
      </rPr>
      <t>, tone (e.g., denotation and connotation), semantic gradience, and nuances in word meanings.</t>
    </r>
  </si>
  <si>
    <r>
      <t xml:space="preserve">Students are taught </t>
    </r>
    <r>
      <rPr>
        <b/>
        <sz val="12"/>
        <color rgb="FF000000"/>
        <rFont val="Calibri"/>
        <family val="2"/>
      </rPr>
      <t>new/ unfamiliar words</t>
    </r>
    <r>
      <rPr>
        <sz val="12"/>
        <color rgb="FF000000"/>
        <rFont val="Calibri"/>
        <family val="2"/>
      </rPr>
      <t xml:space="preserve"> through explicit, teacher-led modeling and student-friendly definitions; new/ unfamiliar words are integrated into multiple example and non-example sentences and repeated multiple times in a variety of contexts. </t>
    </r>
  </si>
  <si>
    <r>
      <t>Students are taught more than one</t>
    </r>
    <r>
      <rPr>
        <b/>
        <sz val="12"/>
        <color rgb="FF000000"/>
        <rFont val="Calibri"/>
        <family val="2"/>
      </rPr>
      <t xml:space="preserve"> strategy for determining or clarifying the meaning of unknown </t>
    </r>
    <r>
      <rPr>
        <sz val="12"/>
        <color rgb="FF000000"/>
        <rFont val="Calibri"/>
        <family val="2"/>
      </rPr>
      <t xml:space="preserve">and multiple-meaning words, including predicting meaning using antonyms and synonyms, analyzing meaningful word parts, using syntactical clues, and consulting general and specialized reference materials (including digital), as appropriate. </t>
    </r>
  </si>
  <si>
    <r>
      <t xml:space="preserve">Students are </t>
    </r>
    <r>
      <rPr>
        <b/>
        <sz val="12"/>
        <color rgb="FF000000"/>
        <rFont val="Calibri"/>
        <family val="2"/>
      </rPr>
      <t xml:space="preserve">explicitly and systematically taught morphemic analysis </t>
    </r>
    <r>
      <rPr>
        <sz val="12"/>
        <color rgb="FF000000"/>
        <rFont val="Calibri"/>
        <family val="2"/>
      </rPr>
      <t>strategies to support the understanding of word meaning through knowledge of root words, prefixes and suffixes.</t>
    </r>
  </si>
  <si>
    <r>
      <t>There are opportunities for students to demonstrate understanding of new high-utility, grade appropriate words and phrase through</t>
    </r>
    <r>
      <rPr>
        <b/>
        <sz val="12"/>
        <color rgb="FF000000"/>
        <rFont val="Calibri"/>
        <family val="2"/>
      </rPr>
      <t xml:space="preserve"> practice</t>
    </r>
    <r>
      <rPr>
        <sz val="12"/>
        <color rgb="FF000000"/>
        <rFont val="Calibri"/>
        <family val="2"/>
      </rPr>
      <t xml:space="preserve"> in reading, hearing, spelling, writing, and using new words in conversation. </t>
    </r>
  </si>
  <si>
    <r>
      <t xml:space="preserve">There is </t>
    </r>
    <r>
      <rPr>
        <b/>
        <sz val="12"/>
        <color rgb="FF000000"/>
        <rFont val="Calibri"/>
        <family val="2"/>
      </rPr>
      <t>cumulative review</t>
    </r>
    <r>
      <rPr>
        <sz val="12"/>
        <color rgb="FF000000"/>
        <rFont val="Calibri"/>
        <family val="2"/>
      </rPr>
      <t xml:space="preserve"> and practice of previously learned words.</t>
    </r>
  </si>
  <si>
    <r>
      <t xml:space="preserve">The program provides guidance on </t>
    </r>
    <r>
      <rPr>
        <b/>
        <sz val="12"/>
        <color rgb="FF000000"/>
        <rFont val="Calibri"/>
        <family val="2"/>
      </rPr>
      <t>how to use assessment data</t>
    </r>
    <r>
      <rPr>
        <sz val="12"/>
        <color rgb="FF000000"/>
        <rFont val="Calibri"/>
        <family val="2"/>
      </rPr>
      <t xml:space="preserve"> (curriculum embedded and/or alternatives) to provide small group, differentiated instruction of vocabulary development and language skills based on students' needs and progress, including suggestions for the small group’s composition and tasks as well as ideas for independent student practice activities to be implemented when the teacher is engaged in small group instruction. </t>
    </r>
  </si>
  <si>
    <t>This program meets expectations for Vocabulary Development and Language Skills and received a score of 10 out of 10 total points. At the beginning of each unit, there is a “Vocabulary Development to Build Knowledge” word bank, which details vocabulary taught in the lesson, identifying whether vocabulary is general, academic, or domain-specific, in addition to identifying the vocabulary Tier for each word. Selected vocabulary words are rich and high-utility, appearing in conversation and text throughout the course of the unit. For example, in Unit 7, students begin by learning basic words for the unit, including advances, communities, expansion, and impact. Each week, Tier 2 and 3 words are added, including words like rival, grueling, and freight (Tier 2) and tycoons, transcontinental, and reservations (Tier 3). Students are taught new and unfamiliar words with the vocabulary routine Define/Example/Ask. All vocabulary may be taught and practiced with a variety of organizers including examples and non-examples, and the words are then seen throughout the remainder of the lesson in various contexts. In each week of the units, students are taught the Reading Big Words strategy, which helps them to use phonetic and syllabic structures to break down the words into readable parts. This strategy is accompanied by explicit instruction in affixes and Greek and Latin roots. Students demonstrate an understanding of vocabulary through practice in reading the words in various contexts, including passages and decodable text, and are encouraged to use them in writing and speaking throughout the unit. The teacher is explicitly told to remind students to integrate the words with their discussion, writing, and independent tasks (in Week 1, Lesson 1 of each unit). Students also participate in Constructive Conversations in Weeks 1 and 2 of a unit and use their knowledge in a culminating activity in Week 3. The Vocabulary Trace and Vocabulary Development to Build Knowledge resources state when each word is taught (explicitly or through context) and also when the word will be seen again within and across units. In addition, each unit provides two Reader's Theater titles to reinforce the vocabulary learned in each unit. The weeks follow a particular routine but involve a variety of activities. For example, in Unit 3, Week 1, students start with an introduction to the topic and a vocabulary builder, which gives them time to talk to each other and share ideas. In subsequent lessons, they read text, work in pairs to analyze text, engage in word study lessons with spelling routines, sorts, and decodable readers, and have time daily for writing lessons, independent reading, and small group reading. The teacher guide entitled Planning Your Yearly Assessments helps teachers plan assessments for the year, with information on what should be assessed when, and why. Teachers in this program are expected to use the assessments to build groups, plan for remediation, and drive instruction. The online tools allow teachers to sort and filter based on areas of need and to create groups using the data.</t>
  </si>
  <si>
    <t>Subtotal (10 points max)</t>
  </si>
  <si>
    <t>Criterion 3: Fluency</t>
  </si>
  <si>
    <r>
      <t xml:space="preserve">There are more than one, </t>
    </r>
    <r>
      <rPr>
        <b/>
        <sz val="12"/>
        <color rgb="FF000000"/>
        <rFont val="Calibri"/>
        <family val="2"/>
      </rPr>
      <t>grade-appropriate connected texts</t>
    </r>
    <r>
      <rPr>
        <sz val="12"/>
        <color rgb="FF000000"/>
        <rFont val="Calibri"/>
        <family val="2"/>
      </rPr>
      <t xml:space="preserve"> for students to practice fluency (i.e., accuracy, rate, and expression).</t>
    </r>
  </si>
  <si>
    <r>
      <t xml:space="preserve">Fluency lessons include </t>
    </r>
    <r>
      <rPr>
        <b/>
        <sz val="12"/>
        <color rgb="FF000000"/>
        <rFont val="Calibri"/>
        <family val="2"/>
      </rPr>
      <t>teacher-led modeling, oral reading by students, and immediate feedback</t>
    </r>
    <r>
      <rPr>
        <sz val="12"/>
        <color rgb="FF000000"/>
        <rFont val="Calibri"/>
        <family val="2"/>
      </rPr>
      <t xml:space="preserve">; in addition to receiving immediate feedback from their teacher, students also have opportunities to self-monitor to confirm or self-correct word errors while practicing fluency. </t>
    </r>
  </si>
  <si>
    <t>Does Not Meet Expectations - 0 points</t>
  </si>
  <si>
    <r>
      <t xml:space="preserve">Materials provide more than one way for students to </t>
    </r>
    <r>
      <rPr>
        <b/>
        <sz val="12"/>
        <color rgb="FF000000"/>
        <rFont val="Calibri"/>
        <family val="2"/>
      </rPr>
      <t>practice fluency</t>
    </r>
    <r>
      <rPr>
        <sz val="12"/>
        <color rgb="FF000000"/>
        <rFont val="Calibri"/>
        <family val="2"/>
      </rPr>
      <t xml:space="preserve"> through a variety of activities (e.g., paired reading, readers’ theater, poetry).</t>
    </r>
  </si>
  <si>
    <r>
      <t xml:space="preserve">The program provides guidance on </t>
    </r>
    <r>
      <rPr>
        <b/>
        <sz val="12"/>
        <color rgb="FF000000"/>
        <rFont val="Calibri"/>
        <family val="2"/>
      </rPr>
      <t>how to use assessment data</t>
    </r>
    <r>
      <rPr>
        <sz val="12"/>
        <color rgb="FF000000"/>
        <rFont val="Calibri"/>
        <family val="2"/>
      </rPr>
      <t xml:space="preserve"> (curriculum embedded and/or alternatives) to provide small group, differentiated instruction of fluency development based on students' needs and progress, including suggestions for the small group’s composition and tasks as well as ideas for independent student practice activities to be implemented when the teacher is engaged in small group instruction. </t>
    </r>
  </si>
  <si>
    <t xml:space="preserve">This program meets expectations for Fluency and received a score of 3 out of 4 total points. Each week, students are provided with various texts to read and re-read to practice fluency. For example, in Unit 3, Week 1, students complete two short reads in whole group, two to three in small group, and one word study passage. After each reading, time is given for close reading and discussion, and students are given time to read to build fluency. Students are given the opportunity to practice with independent reading after each reading session, using paired reading for those students needing additional practice, as well as Reader's Theater (2 per unit) and poetry selected for its connection to the overall unit. The teacher guide entitled Planning Your Yearly Assessments helps to plan assessments for the year, with information on what should be assessed when and why. Teachers in this program are expected to use the assessments to build groups, plan for remediation, and drive instruction. Some tests may be scored by hand (fluency tests and quick checks), and other tests may be administered online with results examined online. The online tools allow teachers to sort and filter based on areas of need and to create groups using the data.  
A point was not received in the following area: corrective feedback. While the program does include feedback that could be given on some of the parts of the lesson, links between particular lessons and feedback routines are not provided.  </t>
  </si>
  <si>
    <t>Subtotal (4 points max)</t>
  </si>
  <si>
    <t>Criterion 4 : Developing Comprehension and Background Knowledge</t>
  </si>
  <si>
    <r>
      <t xml:space="preserve">The program provides detailed </t>
    </r>
    <r>
      <rPr>
        <b/>
        <sz val="12"/>
        <color rgb="FF000000"/>
        <rFont val="Calibri"/>
        <family val="2"/>
      </rPr>
      <t>scope and sequence</t>
    </r>
    <r>
      <rPr>
        <sz val="12"/>
        <color rgb="FF000000"/>
        <rFont val="Calibri"/>
        <family val="2"/>
      </rPr>
      <t xml:space="preserve"> that supports the development of reading comprehension and background knowledge; previously taught content, skills, and strategies are connected with new texts.</t>
    </r>
  </si>
  <si>
    <r>
      <t xml:space="preserve">The texts and levels of </t>
    </r>
    <r>
      <rPr>
        <b/>
        <sz val="12"/>
        <color rgb="FF000000"/>
        <rFont val="Calibri"/>
        <family val="2"/>
      </rPr>
      <t>text complexity</t>
    </r>
    <r>
      <rPr>
        <sz val="12"/>
        <color rgb="FF000000"/>
        <rFont val="Calibri"/>
        <family val="2"/>
      </rPr>
      <t xml:space="preserve"> are appropriate for the students’ grade level. </t>
    </r>
  </si>
  <si>
    <r>
      <t xml:space="preserve">The program provides a carefully planned sequence guiding teachers in how to </t>
    </r>
    <r>
      <rPr>
        <b/>
        <sz val="12"/>
        <color rgb="FF000000"/>
        <rFont val="Calibri"/>
        <family val="2"/>
      </rPr>
      <t>scaffold students' reading</t>
    </r>
    <r>
      <rPr>
        <sz val="12"/>
        <color rgb="FF000000"/>
        <rFont val="Calibri"/>
        <family val="2"/>
      </rPr>
      <t xml:space="preserve"> of complex text and understanding of complex topics.</t>
    </r>
  </si>
  <si>
    <r>
      <t xml:space="preserve">Materials provide opportunities for students to read grade-appropriate, </t>
    </r>
    <r>
      <rPr>
        <b/>
        <sz val="12"/>
        <color rgb="FF000000"/>
        <rFont val="Calibri"/>
        <family val="2"/>
      </rPr>
      <t>complex texts in a variety of genres</t>
    </r>
    <r>
      <rPr>
        <sz val="12"/>
        <color rgb="FF000000"/>
        <rFont val="Calibri"/>
        <family val="2"/>
      </rPr>
      <t xml:space="preserve"> and structures (e.g., narrative, informational, technical, fantasy, prose, poetry, plays) that reflect relatable experiences of all students. </t>
    </r>
  </si>
  <si>
    <r>
      <t xml:space="preserve">Materials provide opportunities for students to read grade-appropriate, complex </t>
    </r>
    <r>
      <rPr>
        <b/>
        <sz val="12"/>
        <color rgb="FF000000"/>
        <rFont val="Calibri"/>
        <family val="2"/>
      </rPr>
      <t>cross-disciplinary texts</t>
    </r>
    <r>
      <rPr>
        <sz val="12"/>
        <color rgb="FF000000"/>
        <rFont val="Calibri"/>
        <family val="2"/>
      </rPr>
      <t xml:space="preserve"> (e.g., presidential speeches, scientific articles, charts, and graphs) as well as those with relatable experiences drawn from students’ everyday lives (e.g., social media posts, fan fiction, etc.).</t>
    </r>
  </si>
  <si>
    <r>
      <rPr>
        <sz val="12"/>
        <color rgb="FF000000"/>
        <rFont val="Calibri"/>
      </rPr>
      <t xml:space="preserve">There are grade-appropriate texts for teachers' use in </t>
    </r>
    <r>
      <rPr>
        <b/>
        <sz val="12"/>
        <color rgb="FF000000"/>
        <rFont val="Calibri"/>
      </rPr>
      <t>whole-class</t>
    </r>
    <r>
      <rPr>
        <sz val="12"/>
        <color rgb="FF000000"/>
        <rFont val="Calibri"/>
      </rPr>
      <t xml:space="preserve"> contexts for the purposes of reading aloud, modeling fluency, building vocabulary, and developing background knowledge.</t>
    </r>
  </si>
  <si>
    <r>
      <t xml:space="preserve">There are grade-appropriate texts for students to read in </t>
    </r>
    <r>
      <rPr>
        <b/>
        <sz val="12"/>
        <color rgb="FF000000"/>
        <rFont val="Calibri"/>
        <family val="2"/>
      </rPr>
      <t>small groups</t>
    </r>
    <r>
      <rPr>
        <sz val="12"/>
        <color rgb="FF000000"/>
        <rFont val="Calibri"/>
        <family val="2"/>
      </rPr>
      <t xml:space="preserve"> (e.g., literature circles, book clubs) that appeal to students’ interests, provide opportunities for students to practice previously taught reading comprehension and language development skills collaboratively, and enhance understanding of related concepts, topics, or themes.  </t>
    </r>
  </si>
  <si>
    <r>
      <t xml:space="preserve">Modeling, think alouds, and/or </t>
    </r>
    <r>
      <rPr>
        <b/>
        <sz val="12"/>
        <color rgb="FF000000"/>
        <rFont val="Calibri"/>
        <family val="2"/>
      </rPr>
      <t>gradual release of responsibility</t>
    </r>
    <r>
      <rPr>
        <sz val="12"/>
        <color rgb="FF000000"/>
        <rFont val="Calibri"/>
        <family val="2"/>
      </rPr>
      <t xml:space="preserve"> (e.g., I do, we do, you do) are used to develop metacognitive reading habits, discipline-specific practices, and </t>
    </r>
    <r>
      <rPr>
        <b/>
        <sz val="12"/>
        <color rgb="FF000000"/>
        <rFont val="Calibri"/>
        <family val="2"/>
      </rPr>
      <t>comprehension strategies</t>
    </r>
    <r>
      <rPr>
        <sz val="12"/>
        <color rgb="FF000000"/>
        <rFont val="Calibri"/>
        <family val="2"/>
      </rPr>
      <t xml:space="preserve"> (e.g., monitoring comprehension, using graphic organizers, answering questions, generating questions, summarizing) with particular emphasis on citing textual evidence.</t>
    </r>
  </si>
  <si>
    <r>
      <t xml:space="preserve">Modeling, think alouds, and graphic organizers are used to identify </t>
    </r>
    <r>
      <rPr>
        <b/>
        <sz val="12"/>
        <color rgb="FF000000"/>
        <rFont val="Calibri"/>
        <family val="2"/>
      </rPr>
      <t>components of</t>
    </r>
    <r>
      <rPr>
        <sz val="12"/>
        <color rgb="FF000000"/>
        <rFont val="Calibri"/>
        <family val="2"/>
      </rPr>
      <t xml:space="preserve"> </t>
    </r>
    <r>
      <rPr>
        <b/>
        <sz val="12"/>
        <color rgb="FF000000"/>
        <rFont val="Calibri"/>
        <family val="2"/>
      </rPr>
      <t>text structure</t>
    </r>
    <r>
      <rPr>
        <sz val="12"/>
        <color rgb="FF000000"/>
        <rFont val="Calibri"/>
        <family val="2"/>
      </rPr>
      <t xml:space="preserve"> (e.g., problem-solution, cause-effect, compare-contrast, sequencing) at both the text level (e.g., argument structure, plot structure) and paragraph level (e.g., paragraph organization, signal words), to aid in careful reading and comprehension of narrative and informational texts.</t>
    </r>
  </si>
  <si>
    <r>
      <t xml:space="preserve">Lessons include explicit instruction in identifying two or more </t>
    </r>
    <r>
      <rPr>
        <b/>
        <sz val="12"/>
        <color rgb="FF000000"/>
        <rFont val="Calibri"/>
        <family val="2"/>
      </rPr>
      <t xml:space="preserve">themes or main ideas </t>
    </r>
    <r>
      <rPr>
        <sz val="12"/>
        <color rgb="FF000000"/>
        <rFont val="Calibri"/>
        <family val="2"/>
      </rPr>
      <t xml:space="preserve">of a narrative and/ or informational text, explaining how the ideas are supported by </t>
    </r>
    <r>
      <rPr>
        <b/>
        <sz val="12"/>
        <color rgb="FF000000"/>
        <rFont val="Calibri"/>
        <family val="2"/>
      </rPr>
      <t>key details,</t>
    </r>
    <r>
      <rPr>
        <sz val="12"/>
        <color rgb="FF000000"/>
        <rFont val="Calibri"/>
        <family val="2"/>
      </rPr>
      <t xml:space="preserve"> and in developing summaries. </t>
    </r>
  </si>
  <si>
    <r>
      <t xml:space="preserve">Lessons include explicit instruction in using text features to acquire meaning in narrative texts (e.g., chapters, scenes) and informational texts (e.g., titles, headings, and information from graphs, charts, and photographs), in </t>
    </r>
    <r>
      <rPr>
        <b/>
        <sz val="12"/>
        <color rgb="FF000000"/>
        <rFont val="Calibri"/>
        <family val="2"/>
      </rPr>
      <t>comparing and contrasting text features</t>
    </r>
    <r>
      <rPr>
        <sz val="12"/>
        <color rgb="FF000000"/>
        <rFont val="Calibri"/>
        <family val="2"/>
      </rPr>
      <t xml:space="preserve"> (e.g., meaning, tone) within and across texts, and in applying strategies for integrating information from two texts with connected concepts, topics, or themes.</t>
    </r>
  </si>
  <si>
    <r>
      <t xml:space="preserve">There are opportunities for students to engage in extended, productive, conversations about the meaning of texts and a wide variety of topics in order to expand and deepen their background knowledge and language skills; materials provide suggestions for teachers for </t>
    </r>
    <r>
      <rPr>
        <b/>
        <sz val="12"/>
        <color rgb="FF000000"/>
        <rFont val="Calibri"/>
        <family val="2"/>
      </rPr>
      <t>facilitating productive conversations</t>
    </r>
    <r>
      <rPr>
        <sz val="12"/>
        <color rgb="FF000000"/>
        <rFont val="Calibri"/>
        <family val="2"/>
      </rPr>
      <t>.</t>
    </r>
  </si>
  <si>
    <r>
      <t xml:space="preserve">The program provides guidance on </t>
    </r>
    <r>
      <rPr>
        <b/>
        <sz val="12"/>
        <color rgb="FF000000"/>
        <rFont val="Calibri"/>
        <family val="2"/>
      </rPr>
      <t>how to use assessment data</t>
    </r>
    <r>
      <rPr>
        <sz val="12"/>
        <color rgb="FF000000"/>
        <rFont val="Calibri"/>
        <family val="2"/>
      </rPr>
      <t xml:space="preserve"> (curriculum embedded and/or alternatives) to provide small group, differentiated instruction on developing comprehension and background knowledge based on students' needs and progress, including suggestions for the small group’s composition and tasks as well as ideas for independent student practice activities to be implemented when the teacher is engaged in small group instruction. </t>
    </r>
  </si>
  <si>
    <t>This program meets expectations for Developing Comprehension and Background Knowledge and received a score of 13 out of 13 total points. This program is built to provide students with a wide range of background knowledge to support the development of reading comprehension. Beginning in kindergarten, students progress through ten units of study, covering a range of science and social science topics. These themes repeat each year, with the text and details becoming increasingly challenging. In each unit, teachers are given a guide to text complexity. In Grade 4, the text complexity varies from moderate to substantial to high. Students are slowly introduced to complex topics and standards through a gradual release model. Each lesson features scripts to help teachers scaffold student learning before students complete their independent work. In Grade 4, students will read informational text, biographies, fantasy, adventure stories, technical text, myths, realistic fiction, autobiographies, dramas, folktales, and opinion texts. Although not all genres are covered each week, students will encounter all genres throughout the course of the year. Books used for both whole group and small group contain a variety of complex, cross-disciplinary texts, including charts and speeches. For example, in Unit 1, a small group text on monarch butterflies includes charts and maps detailing further information about the topic. While students have opportunities to read a variety of complex texts, reviewers noted that texts may lack relatable experiences from students’ everyday lives. Each unit provides a variety of whole-class read-alouds to support fluency development, vocabulary building, and background knowledge, as these texts connect to the unit and guidance is provided for teaching and discussion. In addition, the program provides a wide variety of grade appropriate texts for reading in small group, from knowledge building books for small group and independent reading to two reader's theater scripts. For example, in Unit 1, students are provided eight books for knowledge building, including five non-fiction and two fiction. Teachers use a variety of modeling, think alouds, and graphic organizers to identify components of text structure to aid in comprehension. For example, in Unit 5, Week 1, Lesson 7, the teacher models identifying cause/effect text structure for the text Humans and Robots Can Work Together. Lessons include explicit instruction in identifying two or more themes and explaining how they are supported (as in Unit 2, Week 3, Lesson 9). In independent practice time, students use their notes to help write a summary of the passage read. The teacher guide Planning Your Yearly Assessments helps to plan assessments for the year, with information on what should be asessed when and why. Teachers in this program are expected to use the assessments to build groups, plan for remediation, and drive instruction. The online tools allow teachers to sort and filter based on areas of need and to create groups using the data.</t>
  </si>
  <si>
    <t>Subtotal (13 points max)</t>
  </si>
  <si>
    <t>Criterion 5: Writing</t>
  </si>
  <si>
    <r>
      <rPr>
        <sz val="12"/>
        <color rgb="FF000000"/>
        <rFont val="Calibri"/>
      </rPr>
      <t xml:space="preserve">There are opportunities for students to gain familiarity and practice with a wide range of authentic </t>
    </r>
    <r>
      <rPr>
        <b/>
        <sz val="12"/>
        <color rgb="FF000000"/>
        <rFont val="Calibri"/>
      </rPr>
      <t>writing processes</t>
    </r>
    <r>
      <rPr>
        <sz val="12"/>
        <color rgb="FF000000"/>
        <rFont val="Calibri"/>
      </rPr>
      <t xml:space="preserve"> (e.g., taking notes, brainstorming, creating outlines, revising, incorporating multimedia components, publishing).</t>
    </r>
  </si>
  <si>
    <r>
      <t xml:space="preserve">There are opportunities for students to gain familiarity and practice with a wide range of authentic </t>
    </r>
    <r>
      <rPr>
        <b/>
        <sz val="12"/>
        <color rgb="FF000000"/>
        <rFont val="Calibri"/>
        <family val="2"/>
      </rPr>
      <t>writing products</t>
    </r>
    <r>
      <rPr>
        <sz val="12"/>
        <color rgb="FF000000"/>
        <rFont val="Calibri"/>
        <family val="2"/>
      </rPr>
      <t xml:space="preserve"> (e.g., writing summaries, writing short-answer responses, writing formal essays of various genres) that include multimedia component (e.g., graphics, sounds) and visual displays when appropriate to enhance ideas.</t>
    </r>
  </si>
  <si>
    <r>
      <t xml:space="preserve">There are opportunities for students to use </t>
    </r>
    <r>
      <rPr>
        <b/>
        <sz val="12"/>
        <color rgb="FF000000"/>
        <rFont val="Calibri"/>
        <family val="2"/>
      </rPr>
      <t>text-based tasks</t>
    </r>
    <r>
      <rPr>
        <sz val="12"/>
        <color rgb="FF000000"/>
        <rFont val="Calibri"/>
        <family val="2"/>
      </rPr>
      <t xml:space="preserve"> (e.g., analyzing, synthesizing, citing textual evidence accurately) that require them to present well-defended claims about the text, provide logically ordered reasons that are supported by facts and details, and use grade-level language, conventions, and vocabulary. </t>
    </r>
  </si>
  <si>
    <r>
      <t xml:space="preserve">There are opportunities for students to gain familiarity and practice with writing in a </t>
    </r>
    <r>
      <rPr>
        <b/>
        <sz val="12"/>
        <color rgb="FF000000"/>
        <rFont val="Calibri"/>
        <family val="2"/>
      </rPr>
      <t>variety of genres</t>
    </r>
    <r>
      <rPr>
        <sz val="12"/>
        <color rgb="FF000000"/>
        <rFont val="Calibri"/>
        <family val="2"/>
      </rPr>
      <t xml:space="preserve"> for a </t>
    </r>
    <r>
      <rPr>
        <b/>
        <sz val="12"/>
        <color rgb="FF000000"/>
        <rFont val="Calibri"/>
        <family val="2"/>
      </rPr>
      <t>variety of purposes, contexts, and audiences</t>
    </r>
    <r>
      <rPr>
        <sz val="12"/>
        <color rgb="FF000000"/>
        <rFont val="Calibri"/>
        <family val="2"/>
      </rPr>
      <t>.</t>
    </r>
  </si>
  <si>
    <t xml:space="preserve">Materials include graphic organizers to generate organizational structures in which ideas are logically grouped to support the writer’s purpose and to promote executive functioning. </t>
  </si>
  <si>
    <r>
      <t xml:space="preserve">Lessons include explicit instruction in idea generation and planning that leads to opinion/ argumentative compositions, informative compositions, and narrative compositions; there are multiple opportunities for students to </t>
    </r>
    <r>
      <rPr>
        <b/>
        <sz val="12"/>
        <color rgb="FF000000"/>
        <rFont val="Calibri"/>
        <family val="2"/>
      </rPr>
      <t>practice planning and composing</t>
    </r>
    <r>
      <rPr>
        <sz val="12"/>
        <color rgb="FF000000"/>
        <rFont val="Calibri"/>
        <family val="2"/>
      </rPr>
      <t xml:space="preserve"> independently.</t>
    </r>
  </si>
  <si>
    <r>
      <t xml:space="preserve">Lessons include explicit instruction in idea generation and planning that leads to research papers and/or projects; there are multiple opportunities for students to </t>
    </r>
    <r>
      <rPr>
        <b/>
        <sz val="12"/>
        <color rgb="FF000000"/>
        <rFont val="Calibri"/>
        <family val="2"/>
      </rPr>
      <t>practice the research process</t>
    </r>
    <r>
      <rPr>
        <sz val="12"/>
        <color rgb="FF000000"/>
        <rFont val="Calibri"/>
        <family val="2"/>
      </rPr>
      <t xml:space="preserve"> extensively including conducting research independently, drawing on several sources, assessing the credibility and accuracy of sources, and  incorporate the sources by paraphrasing and summarizing.</t>
    </r>
  </si>
  <si>
    <r>
      <t xml:space="preserve">Lessons include explicit instruction in grade-level appropriate skills (e.g., conveying ideas concisely, constructing simple, compound, and complex sentences with appropriate punctuation, constructing paragraphs, applying grammatical conventions etc.) and provides multiple opportunities for students to practice using grade-level </t>
    </r>
    <r>
      <rPr>
        <b/>
        <sz val="12"/>
        <color rgb="FF000000"/>
        <rFont val="Calibri"/>
        <family val="2"/>
      </rPr>
      <t xml:space="preserve">grammar and language conventions. </t>
    </r>
  </si>
  <si>
    <r>
      <t xml:space="preserve">The program provides guidance on </t>
    </r>
    <r>
      <rPr>
        <b/>
        <sz val="12"/>
        <color rgb="FF000000"/>
        <rFont val="Calibri"/>
        <family val="2"/>
      </rPr>
      <t>how to use assessment data</t>
    </r>
    <r>
      <rPr>
        <sz val="12"/>
        <color rgb="FF000000"/>
        <rFont val="Calibri"/>
        <family val="2"/>
      </rPr>
      <t xml:space="preserve"> (curriculum embedded and/or alternatives) to provide small group, differentiated instruction on writing based on students' needs and progress, including suggestions for the small group’s composition and tasks as well as ideas for independent student practice activities to be implemented when the teacher is engaged in small group instruction. </t>
    </r>
  </si>
  <si>
    <t xml:space="preserve">This program meets expectations for Writing and received a score of 9 out of 9 total points. Each writing lesson follows a predictable routine that includes engaging thinking, modeling, guided practice, preparing for independent writing, and independent and small group work. For example, in Unit 5, Week 1, Lesson 3, students begin with an introduction to the opinion essay anchor chart, the teacher models a brainstorm, and then students complete a guided brainstorm before they complete an independent brainstorm. After, students will share and reflect on their writing. In Lesson 6, students begin to select sources for their writing, following the same routine of introduction, teacher modeling, guided practice, and independent work. In Lesson 9, they learn to take notes, again following the routine. Throughout the course of the unit, students will complete an entire writing piece following a predictable routine each time. The Year-Long Writing Plan outlines each type of writing students are required to do. For example, students will write to respond to text-based prompts using narrative, informative, and opinion-based texts. Daily text annotation allows students to practice applying strategies as they read. In addition, students are required to write to demonstrate knowledge, respond to text, and record information. For example, in the Build Reflect Write portion of their student book for Unit 1 (p. 26), students are asked to explain in their own words the two things that the author describes in paragraph 6, state their opinion on the two passages provided, and find the conflict in a novel. Students complete one research opportunity in each unit, including researching something in nature, a movie, a government service, animals, technology, a community, and a city's growth. The Scope and Sequence outlines particular grammatical focuses for each unit, including the use of prepositional phrases, order of adjectives within phrases, inappropriate fragments, and correct usage of commas. The grammar skills are taught explicitly through mini-lessons and used during the writing process. The teacher guide Planning Your Yearly Assessments helps to plan assessments for the year, with information on what should be assessed when and why.  </t>
  </si>
  <si>
    <t>Subtotal (9 points max)</t>
  </si>
  <si>
    <t>Target Audience: Fifth Grade</t>
  </si>
  <si>
    <t>Phase II: In-Depth Core Instructional Program Review Rubric for 5th Grade</t>
  </si>
  <si>
    <r>
      <t xml:space="preserve">The reading and spelling of </t>
    </r>
    <r>
      <rPr>
        <b/>
        <sz val="12"/>
        <color rgb="FF000000"/>
        <rFont val="Calibri"/>
        <family val="2"/>
      </rPr>
      <t>new/ unfamiliar words are explicitly taught</t>
    </r>
    <r>
      <rPr>
        <sz val="12"/>
        <color rgb="FF000000"/>
        <rFont val="Calibri"/>
        <family val="2"/>
      </rPr>
      <t xml:space="preserve"> by integrating prior knowledge of the alphabetic principle, syllabication types, etymological influences, high-utility morphological patterns, and/or word forms (e.g., affixes, roots) to increase fluency of word recognition; they are introduced in isolation (prior to student application) and taught using multiple examples, models, and demonstrations.</t>
    </r>
  </si>
  <si>
    <r>
      <t xml:space="preserve">The reading and spelling of </t>
    </r>
    <r>
      <rPr>
        <b/>
        <sz val="12"/>
        <color rgb="FF000000"/>
        <rFont val="Calibri"/>
        <family val="2"/>
      </rPr>
      <t>irregular, high-utility words</t>
    </r>
    <r>
      <rPr>
        <sz val="12"/>
        <color rgb="FF000000"/>
        <rFont val="Calibri"/>
        <family val="2"/>
      </rPr>
      <t xml:space="preserve"> are introduced by drawing attention to both regular and irregular sounds and practiced to increase fluency of word recognition; they are introduced in isolation (prior to student application) and taught using multiple examples, models, and demonstrations.</t>
    </r>
  </si>
  <si>
    <r>
      <t xml:space="preserve">There are multiple opportunities for students to </t>
    </r>
    <r>
      <rPr>
        <b/>
        <sz val="12"/>
        <color rgb="FF000000"/>
        <rFont val="Calibri"/>
        <family val="2"/>
      </rPr>
      <t>practice decoding and encoding</t>
    </r>
    <r>
      <rPr>
        <sz val="12"/>
        <color rgb="FF000000"/>
        <rFont val="Calibri"/>
        <family val="2"/>
      </rPr>
      <t xml:space="preserve"> (e.g., reading, hearing, spelling, writing, and saying) new/ unfamiliar/ irregular words with planned teacher feedback.</t>
    </r>
  </si>
  <si>
    <t xml:space="preserve">This program meets expectations for Foundational Reading Skills and received a score of 7 out of 7 total points. This program provides a detailed scope and sequence, moving from simple to complex. In Grade 5, students begin by reviewing the 6 syllable types before reviewing variant vowels and affixes. At the end of the program, students learn Greek and Latin roots. The program’s weekly lessons focus on reviewing or teaching a particular phonetic principle. For example, in Unit 1, Week 1, Lesson 5, students start by reviewing the short vowel pattern. Students practice first breaking the word into syllables and then identifying the syllable with that short vowel sound. Finally, students will practice reading words with the associated pattern. Students also use their knowledge of syllables, affixes, and vowel sounds to read words and discover their meanings in context. The subsequent two phonics and word study lessons include further practice, including word sorts, reading decodable paragraphs, and writing. The words are also integrated throughout the rest of the unit, allowing students to practice reading them in context. The Corrective Feedback box guides teachers through how to provide feedback by saying the words correctly by pointing to the missed sound, stating the spelling and sounds, having students repeat the sound, and then having students return to the start of the word and blend again (as in Unit 4, Lesson 5). Each week follows a routine involving a variety of activities. For example, in Unit 3, Week 1, students start with an introduction to the topic and a vocabulary builder, which gives them time to talk to each other and share ideas. The teacher guide Planning Your Yearly Assessments helps to plan assessments for the year, with information on what should be assessed when and why. Teachers in this program are expected to use the assessments to build groups, plan for remediation, and drive instruction.  </t>
  </si>
  <si>
    <t>Criterion 2: Vocabulary Development &amp; Language Skills</t>
  </si>
  <si>
    <r>
      <t xml:space="preserve">There is a wide </t>
    </r>
    <r>
      <rPr>
        <b/>
        <sz val="12"/>
        <color rgb="FF000000"/>
        <rFont val="Calibri"/>
        <family val="2"/>
      </rPr>
      <t>breadth of vocabulary</t>
    </r>
    <r>
      <rPr>
        <sz val="12"/>
        <color rgb="FF000000"/>
        <rFont val="Calibri"/>
        <family val="2"/>
      </rPr>
      <t xml:space="preserve"> instruction; words selected for instruction are rich, high-utility words (Tier 2 and Tier 3) that will appear in complex texts (e.g., reading and writing activities) and in conversation (e.g., speaking and listening activities), including grade-appropriate academic words and phrases, domain-specific words and phrases, words and phrases required for conceptual understanding (e.g., conjunctive adverbs and/ or words that signal logical relationships), figurative language, and/ or technical language.</t>
    </r>
  </si>
  <si>
    <r>
      <t xml:space="preserve">There is </t>
    </r>
    <r>
      <rPr>
        <b/>
        <sz val="12"/>
        <color rgb="FF000000"/>
        <rFont val="Calibri"/>
        <family val="2"/>
      </rPr>
      <t>depth of vocabulary</t>
    </r>
    <r>
      <rPr>
        <sz val="12"/>
        <color rgb="FF000000"/>
        <rFont val="Calibri"/>
        <family val="2"/>
      </rPr>
      <t xml:space="preserve"> instruction; the program provides guidance on how to examine word relationships, tone (e.g., denotation and connotation), semantic gradience, and nuances in word meanings.</t>
    </r>
  </si>
  <si>
    <r>
      <t xml:space="preserve">Students are taught a variety of </t>
    </r>
    <r>
      <rPr>
        <b/>
        <sz val="12"/>
        <color rgb="FF000000"/>
        <rFont val="Calibri"/>
        <family val="2"/>
      </rPr>
      <t>strategies</t>
    </r>
    <r>
      <rPr>
        <sz val="12"/>
        <color rgb="FF000000"/>
        <rFont val="Calibri"/>
        <family val="2"/>
      </rPr>
      <t xml:space="preserve"> for determining or clarifying the meaning of </t>
    </r>
    <r>
      <rPr>
        <b/>
        <sz val="12"/>
        <color rgb="FF000000"/>
        <rFont val="Calibri"/>
        <family val="2"/>
      </rPr>
      <t>unknown and multiple-meaning words</t>
    </r>
    <r>
      <rPr>
        <sz val="12"/>
        <color rgb="FF000000"/>
        <rFont val="Calibri"/>
        <family val="2"/>
      </rPr>
      <t xml:space="preserve">, including predicting meaning using antonyms and synonyms, analyzing meaningful word parts (e.g. affixes, words in compound words) and syntactical clues (e.g. appositive phrases), and/or consulting general and specialized reference materials (including digital), as appropriate. </t>
    </r>
  </si>
  <si>
    <r>
      <t xml:space="preserve">Students are taught </t>
    </r>
    <r>
      <rPr>
        <b/>
        <sz val="12"/>
        <color rgb="FF000000"/>
        <rFont val="Calibri"/>
        <family val="2"/>
      </rPr>
      <t xml:space="preserve">morphemic analysis </t>
    </r>
    <r>
      <rPr>
        <sz val="12"/>
        <color rgb="FF000000"/>
        <rFont val="Calibri"/>
        <family val="2"/>
      </rPr>
      <t>strategies explicitly and systematically to support the understanding of word meaning through knowledge of root words, prefixes and suffixes.</t>
    </r>
  </si>
  <si>
    <r>
      <t xml:space="preserve">There are multiple opportunities for students to </t>
    </r>
    <r>
      <rPr>
        <b/>
        <sz val="12"/>
        <color rgb="FF000000"/>
        <rFont val="Calibri"/>
        <family val="2"/>
      </rPr>
      <t>practice</t>
    </r>
    <r>
      <rPr>
        <sz val="12"/>
        <color rgb="FF000000"/>
        <rFont val="Calibri"/>
        <family val="2"/>
      </rPr>
      <t xml:space="preserve"> reading, hearing, spelling, writing, and saying high-utility, grade-appropriate words and phrases and demonstrate understanding of them and using them in contexts requiring complete sentences.  </t>
    </r>
  </si>
  <si>
    <t xml:space="preserve">This program meets expectations for Vocabulary Development and Language Skills and received a score of 10 out of 10 total points. At the beginning of each unit, teachers are provided a "Vocabulary Development to Build Knowledge" word bank, which details what vocabulary is taught in the lesson, whether the vocabulary is general academic, or domain-specific, as well as the vocabulary Tiers for each word. Vocabulary words selected are rich and high-utility and appear in text and speech throughout the unit. For example, in Unit 7, students begin by learning basic words for the unit, including economic, cause, perspective, and resolve. Each week, Tier 2 and Tier 3 words are added, including words like tyrants, deprivation, and endured (Tier 2) and memoir, legislature, and novel (Tier 3). This program incorporates nuance in word meaning through a variety of lessons and discussions, including Unit 9, Lesson 4. To teach new words, the teacher utilizes a vocabulary routine of Define/Example/Ask. Under Additional Resources, routines are provided for vocabulary instruction that include guidance on connecting words to student experience including students using the words. Also found is a box for teacher tips that includes follow up activities and a more in-depth instructional routine to extend vocabulary work. Within the lessons there are integrated English Language Development (ELD) boxes for leveled instruction and vocabulary development. Unit 5, Week 2, Lesson 5 includes strategies for using context clues and then dictionary work to identify other word meanings and parts of speech so students can decide how a particular word is used in the text. Units typically include Build Vocabulary lessons each week that include a Guided Practice or a Reinforce or Reaffirm the Strategy section with heavy modeling of how to use context clues and text evidence to determine word meaning (as in Unit 3, Week 2, Lesson 5). Students will see the words in a variety of contexts, including passages and decodable text, and are encouraged to use words in writing and speaking throughout the course of the unit. The teacher is explicitly told to remind students to integrate the words into their discussion, writing, and independent tasks in Week 1, Lesson 1 of each unit. Students also participate in Constructive Conversations in Weeks 1 and 2 of a unit and demonstrate their knowledge in a culminating activity in Week 3. Weekly assessments, unit assessments, and informal assessment available in Benchmark Universe. The assessment manual includes guidelines for scoring all the items on the tests. In addition, there is a section entitled Using the Assessment Results and an answer key that provides rationales for scoring. The Informal Assessment guide also provides guidance on how to use daily observation to be more responsive to student needs. </t>
  </si>
  <si>
    <t xml:space="preserve">Criterion 3: Fluency </t>
  </si>
  <si>
    <r>
      <t xml:space="preserve">There are multiple, grade-appropriate connected texts for students to </t>
    </r>
    <r>
      <rPr>
        <b/>
        <sz val="12"/>
        <color rgb="FF000000"/>
        <rFont val="Calibri"/>
        <family val="2"/>
      </rPr>
      <t>practice</t>
    </r>
    <r>
      <rPr>
        <sz val="12"/>
        <color rgb="FF000000"/>
        <rFont val="Calibri"/>
        <family val="2"/>
      </rPr>
      <t xml:space="preserve"> fluency (e.g., accuracy, rate, and expression) and that allow teachers to assess students’ accuracy, rate, and expression.  </t>
    </r>
  </si>
  <si>
    <r>
      <t xml:space="preserve">Materials provide a </t>
    </r>
    <r>
      <rPr>
        <b/>
        <sz val="12"/>
        <color rgb="FF000000"/>
        <rFont val="Calibri"/>
        <family val="2"/>
      </rPr>
      <t>variety of genres</t>
    </r>
    <r>
      <rPr>
        <sz val="12"/>
        <color rgb="FF000000"/>
        <rFont val="Calibri"/>
        <family val="2"/>
      </rPr>
      <t xml:space="preserve"> of connected texts (e.g., decodable texts, poems, speeches) for students to practice fluency through a variety of activities (e.g., paired reading, readers’ theater).</t>
    </r>
  </si>
  <si>
    <t xml:space="preserve">This program meets expectations for Fluency and received a score of 3 out of 4 total points. Each week, students are provided with various texts to read and re-read to practice fluency. For example, in Unit 3, Week 1, students complete two short reads in whole group, two to three in small group, and one word study passage. After each reading, time is given for close reading and discussion, and students are given time to read to build fluency. Students are given the opportunity to practice with independent reading after each reading session, using paired reading for those students needing additional practice, as well as Reader's Theater (2 per unit) and poetry selected for its connection to the overall unit. The teacher guide entitled Planning Your Yearly Assessments helps to plan assessments for the year, with information on what should be assessed when and why. Teachers in this program are expected to use the assessments to build groups, plan for remediation, and drive instruction. Some tests may be scored by hand (fluency tests and quick checks), and other tests may be administered online with results examined online. The online tools allow teachers to sort and filter based on areas of need and to create groups using the data.  
A point was not received in the following area: corrective feedback. While the program does include feedback that could be given on some of the parts of the lesson, links between particular lessons and feedback routines are not provided. </t>
  </si>
  <si>
    <r>
      <t xml:space="preserve">Materials provide opportunities for students to read grade-appropriate, </t>
    </r>
    <r>
      <rPr>
        <b/>
        <sz val="12"/>
        <color rgb="FF000000"/>
        <rFont val="Calibri"/>
        <family val="2"/>
      </rPr>
      <t>complex texts in a</t>
    </r>
    <r>
      <rPr>
        <sz val="12"/>
        <color rgb="FF000000"/>
        <rFont val="Calibri"/>
        <family val="2"/>
      </rPr>
      <t xml:space="preserve"> </t>
    </r>
    <r>
      <rPr>
        <b/>
        <sz val="12"/>
        <color rgb="FF000000"/>
        <rFont val="Calibri"/>
        <family val="2"/>
      </rPr>
      <t>variety of genres and structures</t>
    </r>
    <r>
      <rPr>
        <sz val="12"/>
        <color rgb="FF000000"/>
        <rFont val="Calibri"/>
        <family val="2"/>
      </rPr>
      <t xml:space="preserve"> (e.g., narrative, informational, technical, fantasy, prose, poetry, plays) that reflect relatable experiences of all students. </t>
    </r>
  </si>
  <si>
    <r>
      <rPr>
        <sz val="12"/>
        <color rgb="FF000000"/>
        <rFont val="Calibri"/>
      </rPr>
      <t xml:space="preserve">There are multiple, grade-appropriate texts for teachers' use in </t>
    </r>
    <r>
      <rPr>
        <b/>
        <sz val="12"/>
        <color rgb="FF000000"/>
        <rFont val="Calibri"/>
      </rPr>
      <t>whole-class</t>
    </r>
    <r>
      <rPr>
        <sz val="12"/>
        <color rgb="FF000000"/>
        <rFont val="Calibri"/>
      </rPr>
      <t xml:space="preserve"> contexts for the purposes of reading aloud, modeling fluency, building vocabulary, and developing background knowledge.</t>
    </r>
  </si>
  <si>
    <r>
      <t xml:space="preserve">There are multiple, grade-appropriate texts for students to read in </t>
    </r>
    <r>
      <rPr>
        <b/>
        <sz val="12"/>
        <color rgb="FF000000"/>
        <rFont val="Calibri"/>
        <family val="2"/>
      </rPr>
      <t>small groups</t>
    </r>
    <r>
      <rPr>
        <sz val="12"/>
        <color rgb="FF000000"/>
        <rFont val="Calibri"/>
        <family val="2"/>
      </rPr>
      <t xml:space="preserve"> (e.g., literature circles, book clubs) that appeal to students’ interests, provide opportunities for students to practice previously taught reading comprehension and language development skills collaboratively, and enhance understanding of related concepts, topics, or themes.  </t>
    </r>
  </si>
  <si>
    <r>
      <t xml:space="preserve">Modeling, thinking alouds, and/or </t>
    </r>
    <r>
      <rPr>
        <b/>
        <sz val="12"/>
        <color rgb="FF000000"/>
        <rFont val="Calibri"/>
        <family val="2"/>
      </rPr>
      <t>gradual release of responsibility</t>
    </r>
    <r>
      <rPr>
        <sz val="12"/>
        <color rgb="FF000000"/>
        <rFont val="Calibri"/>
        <family val="2"/>
      </rPr>
      <t xml:space="preserve"> (e.g., I do, we do, you do) are used to develop metacognitive reading habits, discipline-specific practices, and </t>
    </r>
    <r>
      <rPr>
        <b/>
        <sz val="12"/>
        <color rgb="FF000000"/>
        <rFont val="Calibri"/>
        <family val="2"/>
      </rPr>
      <t>comprehension strategies</t>
    </r>
    <r>
      <rPr>
        <sz val="12"/>
        <color rgb="FF000000"/>
        <rFont val="Calibri"/>
        <family val="2"/>
      </rPr>
      <t xml:space="preserve"> (e.g., monitoring comprehension, using graphic organizers, answering questions, generating questions, summarizing) with particular emphasis on citing textual evidence.</t>
    </r>
  </si>
  <si>
    <r>
      <t xml:space="preserve">Modeling, thinking alouds, and graphic organizers are used to identify </t>
    </r>
    <r>
      <rPr>
        <b/>
        <sz val="12"/>
        <color rgb="FF000000"/>
        <rFont val="Calibri"/>
        <family val="2"/>
      </rPr>
      <t>components of text structure</t>
    </r>
    <r>
      <rPr>
        <sz val="12"/>
        <color rgb="FF000000"/>
        <rFont val="Calibri"/>
        <family val="2"/>
      </rPr>
      <t xml:space="preserve"> (e.g., problem-solution, cause-effect, compare-contrast, sequencing) at both the text level (e.g., argument structure, plot structure) and paragraph level (e.g., paragraph organization, signal words), to aid in careful reading and comprehension of narrative and informational texts.</t>
    </r>
  </si>
  <si>
    <r>
      <t xml:space="preserve">Lessons include explicit instruction in identifying two or more </t>
    </r>
    <r>
      <rPr>
        <b/>
        <sz val="12"/>
        <color rgb="FF000000"/>
        <rFont val="Calibri"/>
        <family val="2"/>
      </rPr>
      <t>themes or main ideas</t>
    </r>
    <r>
      <rPr>
        <sz val="12"/>
        <color rgb="FF000000"/>
        <rFont val="Calibri"/>
        <family val="2"/>
      </rPr>
      <t xml:space="preserve"> of a narrative and/ or informational text, explaining how the ideas are supported by </t>
    </r>
    <r>
      <rPr>
        <b/>
        <sz val="12"/>
        <color rgb="FF000000"/>
        <rFont val="Calibri"/>
        <family val="2"/>
      </rPr>
      <t>key details,</t>
    </r>
    <r>
      <rPr>
        <sz val="12"/>
        <color rgb="FF000000"/>
        <rFont val="Calibri"/>
        <family val="2"/>
      </rPr>
      <t xml:space="preserve"> and developing </t>
    </r>
    <r>
      <rPr>
        <b/>
        <sz val="12"/>
        <color rgb="FF000000"/>
        <rFont val="Calibri"/>
        <family val="2"/>
      </rPr>
      <t>summaries</t>
    </r>
    <r>
      <rPr>
        <sz val="12"/>
        <color rgb="FF000000"/>
        <rFont val="Calibri"/>
        <family val="2"/>
      </rPr>
      <t xml:space="preserve">. </t>
    </r>
  </si>
  <si>
    <r>
      <rPr>
        <sz val="12"/>
        <color rgb="FF000000"/>
        <rFont val="Calibri"/>
      </rPr>
      <t xml:space="preserve">Lessons include explicit instruction in using text features to acquire meaning in narrative texts (e.g., chapters, scenes), informational texts (e.g., titles, headings, and information from graphs, charts, and photographs), and/ or in digital sources, in </t>
    </r>
    <r>
      <rPr>
        <b/>
        <sz val="12"/>
        <color rgb="FF000000"/>
        <rFont val="Calibri"/>
      </rPr>
      <t>comparing and contrasting text features</t>
    </r>
    <r>
      <rPr>
        <sz val="12"/>
        <color rgb="FF000000"/>
        <rFont val="Calibri"/>
      </rPr>
      <t xml:space="preserve"> (e.g., meaning, tone) within and across two or more texts, and in applying strategies for integrating information from two or more texts with connected concepts, topics, or themes.</t>
    </r>
  </si>
  <si>
    <r>
      <t xml:space="preserve">There are multiple opportunities for students to engage in extended, productive, conversations about the meaning of texts and a wide variety of topics in order to expand and deepen their background knowledge and language skills; materials provide suggestions for teachers for </t>
    </r>
    <r>
      <rPr>
        <b/>
        <sz val="12"/>
        <color rgb="FF000000"/>
        <rFont val="Calibri"/>
        <family val="2"/>
      </rPr>
      <t>facilitating productive conversations.</t>
    </r>
  </si>
  <si>
    <t xml:space="preserve">This program meets expectations for Developing Comprehension and Background Knowledge and received a score of 13 out of 13 total points. The Content Knowledge Alignment document shows how the knowledge strands are mapped across all grade levels to build core knowledge and background knowledge, as does the Vertical Progression of Knowledge Building. For each unit, a Guide to Text Complexity provides information for teachers on each text in the unit, along with a rubric that outlines the complexity of text based on four different dimensions: purpose and levels of meaning, structure, language conventionality, and clarity. Students are slowly introduced to complex topics and standards through a gradual release model. The lessons feature scripts to help teachers scaffold student learning before students work independently. Each week of the unit, students are exposed to various texts such as informational text, biographies, narrative and free verse poetry, myths, realistic fiction, autobiographies, dramas, folktales, and opinion pieces. Books used for both whole group and small group contain a variety of complex, cross-disciplinary texts, including charts and speeches. For example, in Unit 1, a small group text on invasive species includes charts and maps, detailing further information about the topic. In Unit 3, students will read a Close Reading passage that includes an excerpt from a speech by President Lyndon Johnson. However, reviewers noted a lack of evidence of materials that reflect relatable experiences from students’ everyday lives or content, presented in texts, tweet, or media posts. The Benchmark Universe includes a Read Aloud Handbook and a Read Aloud Professional Guide. The Handbook includes selections curated for each unit that include a focus skill for the lesson and a teacher’s guide for introduction of the text, suggestions for engaging thinking, and questions or practices to encourage engagement with the text. Each week includes a core text that is used for the purposes of building vocabulary and developing background knowledge. Sections of the core text are sometimes used for fluency development, but there are also several topically related texts for use with different skills, including vocabulary practice passages, word study passages for fluency development, and other short passages used for reading development. Teachers use modeling, think alouds, and graphic organizers to identify components of text structure to aid in comprehension. For example, in Unit 3, Week 1, Lesson 13, the teacher models identifying problem/solution text structure for the text Voting Rights Act Address. Throughout each unit, students engage in "turn and talk," "share and reflect," and "constructive conversations." The teacher guide Planning Your Yearly Assessments helps to plan assessments for the year, with information on what should be assessed when and why. Teachers in this program are expected to use the assessments to build groups, plan for remediation, and drive instruction. The online tools allow teachers to sort and filter based on areas of need and to create groups using the data. </t>
  </si>
  <si>
    <r>
      <rPr>
        <sz val="12"/>
        <color rgb="FF000000"/>
        <rFont val="Calibri"/>
      </rPr>
      <t xml:space="preserve">There are multiple opportunities for students to gain familiarity and practice with a wide range of authentic </t>
    </r>
    <r>
      <rPr>
        <b/>
        <sz val="12"/>
        <color rgb="FF000000"/>
        <rFont val="Calibri"/>
      </rPr>
      <t>writing processes</t>
    </r>
    <r>
      <rPr>
        <sz val="12"/>
        <color rgb="FF000000"/>
        <rFont val="Calibri"/>
      </rPr>
      <t xml:space="preserve"> (e.g., taking notes, brainstorming, creating outlines, revising, incorporating multimedia components, publishing).</t>
    </r>
  </si>
  <si>
    <r>
      <t xml:space="preserve">There are multiple opportunities for students to gain familiarity and practice with a wide range of authentic </t>
    </r>
    <r>
      <rPr>
        <b/>
        <sz val="12"/>
        <color rgb="FF000000"/>
        <rFont val="Calibri"/>
        <family val="2"/>
      </rPr>
      <t>writing products</t>
    </r>
    <r>
      <rPr>
        <sz val="12"/>
        <color rgb="FF000000"/>
        <rFont val="Calibri"/>
        <family val="2"/>
      </rPr>
      <t xml:space="preserve"> (e.g., writing summaries, writing short-answer responses, writing formal essays of various genres) that include multimedia component (e.g., graphics, sounds) and visual displays when appropriate to enhance ideas.</t>
    </r>
  </si>
  <si>
    <r>
      <t xml:space="preserve">There are multiple opportunities for students to use </t>
    </r>
    <r>
      <rPr>
        <b/>
        <sz val="12"/>
        <color rgb="FF000000"/>
        <rFont val="Calibri"/>
        <family val="2"/>
      </rPr>
      <t>text-based tasks</t>
    </r>
    <r>
      <rPr>
        <sz val="12"/>
        <color rgb="FF000000"/>
        <rFont val="Calibri"/>
        <family val="2"/>
      </rPr>
      <t xml:space="preserve"> (e.g., analyzing, synthesizing, citing textual evidence accurately) that require them to present well-defended claims about the text, provide logically ordered reasons that are supported by facts and details, and use grade-level language, conventions, and vocabulary. </t>
    </r>
  </si>
  <si>
    <r>
      <t xml:space="preserve">There are multiple opportunities for students to gain familiarity and practice with writing in a </t>
    </r>
    <r>
      <rPr>
        <b/>
        <sz val="12"/>
        <color rgb="FF000000"/>
        <rFont val="Calibri"/>
        <family val="2"/>
      </rPr>
      <t>variety of genres</t>
    </r>
    <r>
      <rPr>
        <sz val="12"/>
        <color rgb="FF000000"/>
        <rFont val="Calibri"/>
        <family val="2"/>
      </rPr>
      <t xml:space="preserve"> for a </t>
    </r>
    <r>
      <rPr>
        <b/>
        <sz val="12"/>
        <color rgb="FF000000"/>
        <rFont val="Calibri"/>
        <family val="2"/>
      </rPr>
      <t>variety of purposes, contexts, and audiences</t>
    </r>
    <r>
      <rPr>
        <sz val="12"/>
        <color rgb="FF000000"/>
        <rFont val="Calibri"/>
        <family val="2"/>
      </rPr>
      <t>.</t>
    </r>
  </si>
  <si>
    <r>
      <t xml:space="preserve">Materials include </t>
    </r>
    <r>
      <rPr>
        <b/>
        <sz val="12"/>
        <color rgb="FF000000"/>
        <rFont val="Calibri"/>
        <family val="2"/>
      </rPr>
      <t>graphic organizers</t>
    </r>
    <r>
      <rPr>
        <sz val="12"/>
        <color rgb="FF000000"/>
        <rFont val="Calibri"/>
        <family val="2"/>
      </rPr>
      <t xml:space="preserve"> to generate organizational structures in which ideas are logically grouped to support the writer’s purpose and to promote executive functioning. </t>
    </r>
  </si>
  <si>
    <r>
      <t xml:space="preserve">Lessons include explicit instruction in idea generation and planning that leads to research papers and/or projects; there are multiple opportunities for students to practice the </t>
    </r>
    <r>
      <rPr>
        <b/>
        <sz val="12"/>
        <color rgb="FF000000"/>
        <rFont val="Calibri"/>
        <family val="2"/>
      </rPr>
      <t>research process</t>
    </r>
    <r>
      <rPr>
        <sz val="12"/>
        <color rgb="FF000000"/>
        <rFont val="Calibri"/>
        <family val="2"/>
      </rPr>
      <t xml:space="preserve"> extensively including conducting research independently, drawing on several sources, assessing the credibility and accuracy of sources, and  incorporate the sources by paraphrasing and summarizing.</t>
    </r>
  </si>
  <si>
    <r>
      <t xml:space="preserve">Lessons include explicit instruction in grade-level appropriate skills (e.g.,  selecting words and phrases to convey ideas precisely, expanding/ combining/ reducing sentences for meaning and style, using appropriate punctuation and conjunctions, constructing paragraphs, applying grammatical conventions etc.) and provides multiple opportunities for students to practice using grade-level </t>
    </r>
    <r>
      <rPr>
        <b/>
        <sz val="12"/>
        <color rgb="FF000000"/>
        <rFont val="Calibri"/>
        <family val="2"/>
      </rPr>
      <t xml:space="preserve">grammar and language conventions. </t>
    </r>
  </si>
  <si>
    <t xml:space="preserve">This program meets expectations for Writing and received a score of 9 out of 9 total points. Each writing lesson follows a predictable routine that includes engaging thinking, modeling, guided practice, preparing for independent writing, and independent and small group work. For example, in Unit 5, Week 1, Lesson 3, students begin with an introduction to the opinion essay anchor chart, the teacher models a brainstorm, and then students complete a guided brainstorm before they complete an independent brainstorm. After, students will share and reflect on their writing. In Lesson 6, students begin to select sources for their writing, following the same routine of introduction, teacher modeling, guided practice, and independent work. Throughout the course of the unit, students will complete an entire writing piece following a predictable routine each time. The Year-Long Writing Plan outlines each of the types of writing students are required to do. For example, students will write to respond to text-based prompts using narrative, informative, and opinion-based texts. Students will conduct research for each unit as well. Daily text annotation allows students to practice applying strategies as they read. Students are also required to write to demonstrate knowledge, respond to text, and record information. The questions require students to use text evidence to support their answers. For example, in the Build Reflect Write portion of their student book for Unit 1 (p. 10), students are asked to explain in their own words how the parts of a plant work together to perform a function, to summarize the two sides of a debate, and to compare and contrast two diagrams. The Scope and Sequence outlines particular grammatical focuses for each unit, including using verb tense to convey sequence, using conjunctions correctly, and combining sentences for meaning. The grammar skills are taught explicitly through mini-lessons and used during the writing process. The teacher guide Planning Your Yearly Assessments helps to plan the assessments for the year with information on what should be assessed when and why. Teachers in this program are expected to use the assessments to help build groups, plan for remediation, and drive instruction. </t>
  </si>
  <si>
    <t>Core Instructional Program Ratings Summary</t>
  </si>
  <si>
    <r>
      <t xml:space="preserve">Virginia review teams summarize core instructional programming reviews on this summary tab. Core instructional programs must receive a rating of meets expectations in both Phase I and Phase II to be included in the </t>
    </r>
    <r>
      <rPr>
        <i/>
        <sz val="12"/>
        <color rgb="FF000000"/>
        <rFont val="Calibri"/>
        <family val="2"/>
      </rPr>
      <t>Recommended Core Instructional Program Guide</t>
    </r>
    <r>
      <rPr>
        <sz val="12"/>
        <color rgb="FF000000"/>
        <rFont val="Calibri"/>
        <family val="2"/>
      </rPr>
      <t xml:space="preserve"> that will be sent to the Virginia Department of Education and the Virginia Board of Education for review and approval. All core instructional materials reviews are done by grade level.</t>
    </r>
  </si>
  <si>
    <r>
      <rPr>
        <b/>
        <sz val="12"/>
        <color rgb="FF000000"/>
        <rFont val="Calibri"/>
      </rPr>
      <t xml:space="preserve">Phase II Standard: </t>
    </r>
    <r>
      <rPr>
        <sz val="12"/>
        <color rgb="FF000000"/>
        <rFont val="Calibri"/>
      </rPr>
      <t xml:space="preserve">Core instructional program must receive an overall grade-level rating of "Meets expectations" to be included in the Recommended Core Instructional Program Guide. 
</t>
    </r>
    <r>
      <rPr>
        <b/>
        <sz val="12"/>
        <color rgb="FF000000"/>
        <rFont val="Calibri"/>
      </rPr>
      <t xml:space="preserve">Meets Expectations K-2:
</t>
    </r>
    <r>
      <rPr>
        <sz val="12"/>
        <color rgb="FF000000"/>
        <rFont val="Calibri"/>
      </rPr>
      <t xml:space="preserve">   - Each section receives a rating of "Meets Expectations", including non-negotiable phonics and word study section. </t>
    </r>
    <r>
      <rPr>
        <b/>
        <sz val="12"/>
        <color rgb="FF000000"/>
        <rFont val="Calibri"/>
      </rPr>
      <t>No section</t>
    </r>
    <r>
      <rPr>
        <sz val="12"/>
        <color rgb="FF000000"/>
        <rFont val="Calibri"/>
      </rPr>
      <t xml:space="preserve"> receives a score of "Partially meets " or "Does not meet expectations." 
OR 
   - Non-negotiable Phonics and Word Study section receives a rating of "Meets Expectations." </t>
    </r>
    <r>
      <rPr>
        <b/>
        <sz val="12"/>
        <color rgb="FF000000"/>
        <rFont val="Calibri"/>
      </rPr>
      <t>Up to two sections</t>
    </r>
    <r>
      <rPr>
        <sz val="12"/>
        <color rgb="FF000000"/>
        <rFont val="Calibri"/>
      </rPr>
      <t xml:space="preserve"> receive a rating of "Partially meets expectations." </t>
    </r>
    <r>
      <rPr>
        <b/>
        <sz val="12"/>
        <color rgb="FF000000"/>
        <rFont val="Calibri"/>
      </rPr>
      <t xml:space="preserve">No section </t>
    </r>
    <r>
      <rPr>
        <sz val="12"/>
        <color rgb="FF000000"/>
        <rFont val="Calibri"/>
      </rPr>
      <t xml:space="preserve">receives a score of "Does not meet expectations." 
Note: Phonics and Word Study is a non-negotiable section for grade levels K, 1, and 2. This means, in order for the program to receive an overall rating of "Meets Expectations" and be included on the Recommended Core Instructional Program Guide, this section must receive a rating of meets expectations. 
</t>
    </r>
    <r>
      <rPr>
        <b/>
        <sz val="12"/>
        <color rgb="FF000000"/>
        <rFont val="Calibri"/>
      </rPr>
      <t xml:space="preserve">Meets Expectations 3-5:
</t>
    </r>
    <r>
      <rPr>
        <sz val="12"/>
        <color rgb="FF000000"/>
        <rFont val="Calibri"/>
      </rPr>
      <t xml:space="preserve">   - Each section receives a rating of "Meets Expectations." </t>
    </r>
    <r>
      <rPr>
        <b/>
        <sz val="12"/>
        <color rgb="FF000000"/>
        <rFont val="Calibri"/>
      </rPr>
      <t xml:space="preserve">No section </t>
    </r>
    <r>
      <rPr>
        <sz val="12"/>
        <color rgb="FF000000"/>
        <rFont val="Calibri"/>
      </rPr>
      <t xml:space="preserve">receives a score of "Partially meets " or "Does Not Meet Expectations." 
OR 
   - Phonics and Word Study/Foundational Reading Skills section receives a rating of "Meets Expectations" or "Partially Meets Expectations." </t>
    </r>
    <r>
      <rPr>
        <b/>
        <sz val="12"/>
        <color rgb="FF000000"/>
        <rFont val="Calibri"/>
      </rPr>
      <t>Up to two sections</t>
    </r>
    <r>
      <rPr>
        <sz val="12"/>
        <color rgb="FF000000"/>
        <rFont val="Calibri"/>
      </rPr>
      <t xml:space="preserve"> receive a rating of "Partially Meets Expectations." No section receives a score of "Does Not Meet Expectations."                                                  
</t>
    </r>
    <r>
      <rPr>
        <b/>
        <sz val="12"/>
        <color rgb="FF000000"/>
        <rFont val="Calibri"/>
      </rPr>
      <t xml:space="preserve">Does Not Meet Expectations: Any section </t>
    </r>
    <r>
      <rPr>
        <sz val="12"/>
        <color rgb="FF000000"/>
        <rFont val="Calibri"/>
      </rPr>
      <t xml:space="preserve">receives a rating of "Does Not Meet Expectations" 
OR  
</t>
    </r>
    <r>
      <rPr>
        <b/>
        <sz val="12"/>
        <color rgb="FF000000"/>
        <rFont val="Calibri"/>
      </rPr>
      <t>More than two sections</t>
    </r>
    <r>
      <rPr>
        <sz val="12"/>
        <color rgb="FF000000"/>
        <rFont val="Calibri"/>
      </rPr>
      <t xml:space="preserve"> receive a rating of "Partially meets expectations."
</t>
    </r>
  </si>
  <si>
    <t>Fourth Grade</t>
  </si>
  <si>
    <t>Section</t>
  </si>
  <si>
    <t>Score</t>
  </si>
  <si>
    <t>Total Available</t>
  </si>
  <si>
    <t>Criteria</t>
  </si>
  <si>
    <t>Section Rating</t>
  </si>
  <si>
    <t>1: Foundational Reading Skills</t>
  </si>
  <si>
    <t>out of 7 points</t>
  </si>
  <si>
    <t>5 - 7 points = Meets Expectations</t>
  </si>
  <si>
    <t>3 - 4 points = Partially Meets Expectations</t>
  </si>
  <si>
    <t>0 - 2 points = Does Not Meet Expectations</t>
  </si>
  <si>
    <t xml:space="preserve">2: Vocabulary </t>
  </si>
  <si>
    <t>out of 10 points</t>
  </si>
  <si>
    <t>8 - 10 points = Meets Expectations</t>
  </si>
  <si>
    <t>6 - 7 points = Partially Meets Expectations</t>
  </si>
  <si>
    <t>0 - 5 points = Does Not Meet Expectations</t>
  </si>
  <si>
    <t>3: Fluency</t>
  </si>
  <si>
    <t xml:space="preserve">out of 4 points </t>
  </si>
  <si>
    <t>3 - 4 points = Meets Expectations</t>
  </si>
  <si>
    <t>1 - 2 points = Partially Meets Expectations</t>
  </si>
  <si>
    <t>0 points = Does Not Meet Expectations</t>
  </si>
  <si>
    <t>4: Developing Comprehension and Background Knowledge</t>
  </si>
  <si>
    <t>out of 13 points</t>
  </si>
  <si>
    <t>11 - 13 points = Meets Expectations</t>
  </si>
  <si>
    <t>8 - 10 points = Partially Meets Expectations</t>
  </si>
  <si>
    <t>0 - 7 points = Does Not Meet Expectations</t>
  </si>
  <si>
    <t>5: Writing</t>
  </si>
  <si>
    <t xml:space="preserve">out of 9 points </t>
  </si>
  <si>
    <t>8 - 9 points = Meets Expectations</t>
  </si>
  <si>
    <t>Overall Grade Level Rating</t>
  </si>
  <si>
    <t>Fifth Grade</t>
  </si>
  <si>
    <t>Core Instructional Program Final Summary Phase II</t>
  </si>
  <si>
    <t>Grade</t>
  </si>
  <si>
    <t>Rating</t>
  </si>
  <si>
    <t>Overall</t>
  </si>
  <si>
    <t>Recommended for Grades: 4 and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</si>
</sst>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scheme val="minor"/>
    </font>
    <font>
      <sz val="11"/>
      <color theme="1"/>
      <name val="Calibri"/>
      <family val="2"/>
      <scheme val="minor"/>
    </font>
    <font>
      <sz val="11"/>
      <color theme="1"/>
      <name val="Calibri"/>
      <family val="2"/>
    </font>
    <font>
      <b/>
      <sz val="14"/>
      <color rgb="FF000000"/>
      <name val="Calibri"/>
      <family val="2"/>
    </font>
    <font>
      <sz val="12"/>
      <color rgb="FF000000"/>
      <name val="Calibri"/>
      <family val="2"/>
    </font>
    <font>
      <b/>
      <u/>
      <sz val="12"/>
      <color rgb="FF000000"/>
      <name val="Calibri"/>
      <family val="2"/>
    </font>
    <font>
      <b/>
      <sz val="12"/>
      <color theme="1"/>
      <name val="Calibri"/>
      <family val="2"/>
    </font>
    <font>
      <b/>
      <u/>
      <sz val="12"/>
      <color theme="1"/>
      <name val="Calibri"/>
      <family val="2"/>
    </font>
    <font>
      <sz val="12"/>
      <color theme="1"/>
      <name val="Calibri"/>
      <family val="2"/>
    </font>
    <font>
      <b/>
      <sz val="12"/>
      <color rgb="FF000000"/>
      <name val="Calibri"/>
      <family val="2"/>
    </font>
    <font>
      <sz val="11"/>
      <color theme="1"/>
      <name val="Calibri"/>
      <family val="2"/>
    </font>
    <font>
      <i/>
      <sz val="12"/>
      <color rgb="FF000000"/>
      <name val="Calibri"/>
      <family val="2"/>
    </font>
    <font>
      <sz val="11"/>
      <name val="Calibri"/>
      <family val="2"/>
    </font>
    <font>
      <b/>
      <sz val="14"/>
      <color theme="0"/>
      <name val="Calibri"/>
      <family val="2"/>
    </font>
    <font>
      <b/>
      <sz val="12"/>
      <color theme="0"/>
      <name val="Calibri"/>
      <family val="2"/>
    </font>
    <font>
      <sz val="11"/>
      <color theme="0"/>
      <name val="Calibri"/>
      <family val="2"/>
    </font>
    <font>
      <sz val="12"/>
      <color rgb="FF000000"/>
      <name val="Calibri"/>
      <charset val="1"/>
    </font>
    <font>
      <sz val="12"/>
      <color rgb="FF000000"/>
      <name val="Calibri"/>
    </font>
    <font>
      <b/>
      <sz val="12"/>
      <color rgb="FF000000"/>
      <name val="Calibri"/>
    </font>
  </fonts>
  <fills count="9">
    <fill>
      <patternFill patternType="none"/>
    </fill>
    <fill>
      <patternFill patternType="gray125"/>
    </fill>
    <fill>
      <patternFill patternType="solid">
        <fgColor rgb="FFFFFFFF"/>
        <bgColor rgb="FFFFFFFF"/>
      </patternFill>
    </fill>
    <fill>
      <patternFill patternType="solid">
        <fgColor rgb="FF336B87"/>
        <bgColor indexed="64"/>
      </patternFill>
    </fill>
    <fill>
      <patternFill patternType="solid">
        <fgColor rgb="FF336B87"/>
        <bgColor rgb="FFBFBFBF"/>
      </patternFill>
    </fill>
    <fill>
      <patternFill patternType="solid">
        <fgColor rgb="FF336B87"/>
        <bgColor rgb="FFD0E0E3"/>
      </patternFill>
    </fill>
    <fill>
      <patternFill patternType="solid">
        <fgColor rgb="FF336B87"/>
        <bgColor rgb="FFD9D9D9"/>
      </patternFill>
    </fill>
    <fill>
      <patternFill patternType="solid">
        <fgColor rgb="FFFFFFFF"/>
        <bgColor rgb="FF000000"/>
      </patternFill>
    </fill>
    <fill>
      <patternFill patternType="solid">
        <fgColor theme="0"/>
        <bgColor indexed="64"/>
      </patternFill>
    </fill>
  </fills>
  <borders count="30">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indexed="64"/>
      </right>
      <top/>
      <bottom/>
      <diagonal/>
    </border>
    <border>
      <left/>
      <right style="thin">
        <color indexed="64"/>
      </right>
      <top style="thin">
        <color rgb="FF000000"/>
      </top>
      <bottom/>
      <diagonal/>
    </border>
    <border>
      <left/>
      <right style="thin">
        <color indexed="64"/>
      </right>
      <top/>
      <bottom style="thin">
        <color rgb="FF000000"/>
      </bottom>
      <diagonal/>
    </border>
    <border>
      <left style="medium">
        <color rgb="FF000000"/>
      </left>
      <right style="thin">
        <color indexed="64"/>
      </right>
      <top style="thin">
        <color indexed="64"/>
      </top>
      <bottom/>
      <diagonal/>
    </border>
    <border>
      <left style="medium">
        <color rgb="FF000000"/>
      </left>
      <right style="thin">
        <color indexed="64"/>
      </right>
      <top/>
      <bottom/>
      <diagonal/>
    </border>
    <border>
      <left style="medium">
        <color rgb="FF000000"/>
      </left>
      <right style="thin">
        <color indexed="64"/>
      </right>
      <top/>
      <bottom style="thin">
        <color rgb="FF000000"/>
      </bottom>
      <diagonal/>
    </border>
    <border>
      <left style="medium">
        <color rgb="FF000000"/>
      </left>
      <right style="thin">
        <color indexed="64"/>
      </right>
      <top style="thin">
        <color rgb="FF000000"/>
      </top>
      <bottom/>
      <diagonal/>
    </border>
    <border>
      <left style="thin">
        <color rgb="FF000000"/>
      </left>
      <right style="thin">
        <color rgb="FF000000"/>
      </right>
      <top/>
      <bottom style="medium">
        <color rgb="FF000000"/>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rgb="FF000000"/>
      </right>
      <top style="medium">
        <color rgb="FF000000"/>
      </top>
      <bottom/>
      <diagonal/>
    </border>
  </borders>
  <cellStyleXfs count="2">
    <xf numFmtId="0" fontId="0" fillId="0" borderId="0"/>
    <xf numFmtId="0" fontId="1" fillId="0" borderId="0"/>
  </cellStyleXfs>
  <cellXfs count="124">
    <xf numFmtId="0" fontId="0" fillId="0" borderId="0" xfId="0"/>
    <xf numFmtId="0" fontId="2" fillId="0" borderId="0" xfId="0" applyFont="1" applyAlignment="1">
      <alignment wrapText="1"/>
    </xf>
    <xf numFmtId="0" fontId="2" fillId="0" borderId="19" xfId="0" applyFont="1" applyBorder="1" applyAlignment="1">
      <alignment wrapText="1"/>
    </xf>
    <xf numFmtId="0" fontId="10" fillId="0" borderId="0" xfId="0" applyFont="1" applyAlignment="1">
      <alignment wrapText="1"/>
    </xf>
    <xf numFmtId="0" fontId="10" fillId="0" borderId="0" xfId="1" applyFont="1" applyAlignment="1">
      <alignment wrapText="1"/>
    </xf>
    <xf numFmtId="0" fontId="10" fillId="0" borderId="0" xfId="1" applyFont="1" applyAlignment="1">
      <alignment horizontal="center" vertical="center" wrapText="1"/>
    </xf>
    <xf numFmtId="0" fontId="10" fillId="0" borderId="0" xfId="0" applyFont="1"/>
    <xf numFmtId="0" fontId="14" fillId="4" borderId="2" xfId="1" applyFont="1" applyFill="1" applyBorder="1" applyAlignment="1">
      <alignment horizontal="center" vertical="center" wrapText="1"/>
    </xf>
    <xf numFmtId="0" fontId="14" fillId="6" borderId="5" xfId="0" applyFont="1" applyFill="1" applyBorder="1" applyAlignment="1">
      <alignment vertical="center" wrapText="1"/>
    </xf>
    <xf numFmtId="0" fontId="2" fillId="0" borderId="0" xfId="1" applyFont="1" applyAlignment="1">
      <alignment wrapText="1"/>
    </xf>
    <xf numFmtId="0" fontId="2" fillId="0" borderId="0" xfId="1" applyFont="1" applyAlignment="1">
      <alignment horizontal="center" vertical="center" wrapText="1"/>
    </xf>
    <xf numFmtId="0" fontId="8" fillId="0" borderId="2" xfId="1" applyFont="1" applyBorder="1" applyAlignment="1">
      <alignment horizontal="center" vertical="center" wrapText="1"/>
    </xf>
    <xf numFmtId="0" fontId="8" fillId="2" borderId="2" xfId="1" applyFont="1" applyFill="1" applyBorder="1" applyAlignment="1">
      <alignment horizontal="center" vertical="center" wrapText="1"/>
    </xf>
    <xf numFmtId="2" fontId="8" fillId="0" borderId="2" xfId="1" applyNumberFormat="1" applyFont="1" applyBorder="1" applyAlignment="1">
      <alignment horizontal="center" vertical="center" wrapText="1"/>
    </xf>
    <xf numFmtId="0" fontId="2" fillId="0" borderId="2" xfId="1" applyFont="1" applyBorder="1" applyAlignment="1">
      <alignment vertical="center" wrapText="1"/>
    </xf>
    <xf numFmtId="0" fontId="2" fillId="0" borderId="3" xfId="1" applyFont="1" applyBorder="1" applyAlignment="1">
      <alignment horizontal="center" vertical="center" wrapText="1"/>
    </xf>
    <xf numFmtId="0" fontId="9" fillId="6" borderId="6" xfId="0" applyFont="1" applyFill="1" applyBorder="1" applyAlignment="1">
      <alignment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 xfId="0" applyFont="1" applyBorder="1" applyAlignment="1">
      <alignment vertical="center" wrapText="1"/>
    </xf>
    <xf numFmtId="0" fontId="9" fillId="0" borderId="13" xfId="0" applyFont="1" applyBorder="1" applyAlignment="1">
      <alignment horizontal="right" vertical="center" wrapText="1"/>
    </xf>
    <xf numFmtId="0" fontId="9" fillId="0" borderId="7" xfId="0" applyFont="1" applyBorder="1" applyAlignment="1">
      <alignment horizontal="center"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3" fillId="0" borderId="0" xfId="0" applyFont="1" applyAlignment="1">
      <alignment vertical="center"/>
    </xf>
    <xf numFmtId="0" fontId="9" fillId="0" borderId="17" xfId="0" applyFont="1" applyBorder="1" applyAlignment="1">
      <alignment horizontal="center" vertical="center" wrapText="1"/>
    </xf>
    <xf numFmtId="0" fontId="14" fillId="3" borderId="7"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4" fillId="0" borderId="26" xfId="0" applyFont="1" applyBorder="1" applyAlignment="1">
      <alignment vertical="center" wrapText="1"/>
    </xf>
    <xf numFmtId="0" fontId="9" fillId="0" borderId="9" xfId="0" applyFont="1" applyBorder="1" applyAlignment="1">
      <alignment horizontal="center" vertical="center" wrapText="1"/>
    </xf>
    <xf numFmtId="0" fontId="2" fillId="0" borderId="0" xfId="0" applyFont="1"/>
    <xf numFmtId="0" fontId="9" fillId="0" borderId="18" xfId="0" applyFont="1" applyBorder="1" applyAlignment="1">
      <alignment horizontal="center" vertical="center" wrapText="1"/>
    </xf>
    <xf numFmtId="0" fontId="13" fillId="3" borderId="0" xfId="0" applyFont="1" applyFill="1" applyAlignment="1">
      <alignment horizontal="center" vertical="center" wrapText="1"/>
    </xf>
    <xf numFmtId="0" fontId="3" fillId="0" borderId="19" xfId="0" applyFont="1" applyBorder="1" applyAlignment="1">
      <alignment wrapText="1"/>
    </xf>
    <xf numFmtId="0" fontId="8" fillId="2" borderId="3" xfId="1" applyFont="1" applyFill="1" applyBorder="1" applyAlignment="1">
      <alignment horizontal="center" vertical="center" wrapText="1"/>
    </xf>
    <xf numFmtId="0" fontId="8" fillId="0" borderId="0" xfId="0" applyFont="1" applyBorder="1" applyAlignment="1">
      <alignment horizontal="left" vertical="top" wrapText="1"/>
    </xf>
    <xf numFmtId="0" fontId="2" fillId="0" borderId="0" xfId="1" applyFont="1" applyAlignment="1">
      <alignment vertical="top" wrapText="1"/>
    </xf>
    <xf numFmtId="0" fontId="14" fillId="4" borderId="2" xfId="1" applyFont="1" applyFill="1" applyBorder="1" applyAlignment="1">
      <alignment horizontal="center" vertical="top" wrapText="1"/>
    </xf>
    <xf numFmtId="0" fontId="4" fillId="0" borderId="2" xfId="0" applyFont="1" applyBorder="1" applyAlignment="1">
      <alignment vertical="top" wrapText="1"/>
    </xf>
    <xf numFmtId="0" fontId="4" fillId="0" borderId="11" xfId="0" applyFont="1" applyBorder="1" applyAlignment="1">
      <alignment vertical="top" wrapText="1"/>
    </xf>
    <xf numFmtId="0" fontId="4" fillId="0" borderId="13" xfId="0" applyFont="1" applyBorder="1" applyAlignment="1">
      <alignment vertical="top" wrapText="1"/>
    </xf>
    <xf numFmtId="0" fontId="6" fillId="0" borderId="3" xfId="1" applyFont="1" applyBorder="1" applyAlignment="1">
      <alignment horizontal="right" vertical="top" wrapText="1"/>
    </xf>
    <xf numFmtId="0" fontId="9" fillId="0" borderId="11" xfId="0" applyFont="1" applyBorder="1" applyAlignment="1">
      <alignment vertical="top" wrapText="1"/>
    </xf>
    <xf numFmtId="0" fontId="4" fillId="7" borderId="13" xfId="0" applyFont="1" applyFill="1" applyBorder="1" applyAlignment="1">
      <alignment vertical="top" wrapText="1"/>
    </xf>
    <xf numFmtId="0" fontId="10" fillId="0" borderId="0" xfId="1" applyFont="1" applyAlignment="1">
      <alignment vertical="top" wrapText="1"/>
    </xf>
    <xf numFmtId="0" fontId="16" fillId="0" borderId="16" xfId="0" applyFont="1" applyBorder="1" applyAlignment="1">
      <alignment vertical="top" wrapText="1"/>
    </xf>
    <xf numFmtId="0" fontId="8" fillId="0" borderId="0" xfId="0" applyFont="1" applyBorder="1" applyAlignment="1">
      <alignment horizontal="center" vertical="top" wrapText="1"/>
    </xf>
    <xf numFmtId="0" fontId="4" fillId="0" borderId="11" xfId="0" applyFont="1" applyBorder="1" applyAlignment="1">
      <alignment horizontal="center" vertical="center"/>
    </xf>
    <xf numFmtId="0" fontId="3" fillId="0" borderId="16" xfId="0" applyFont="1" applyBorder="1" applyAlignment="1">
      <alignment horizontal="center" vertical="center" wrapText="1"/>
    </xf>
    <xf numFmtId="0" fontId="2" fillId="0" borderId="16" xfId="1" applyFont="1" applyBorder="1" applyAlignment="1">
      <alignment horizontal="center" vertical="center" wrapText="1"/>
    </xf>
    <xf numFmtId="0" fontId="2" fillId="0" borderId="2" xfId="1" applyFont="1" applyBorder="1" applyAlignment="1">
      <alignment horizontal="center" vertical="center" wrapText="1"/>
    </xf>
    <xf numFmtId="0" fontId="17" fillId="0" borderId="11" xfId="0" applyFont="1" applyBorder="1" applyAlignment="1">
      <alignment vertical="top" wrapText="1"/>
    </xf>
    <xf numFmtId="0" fontId="17" fillId="7" borderId="3" xfId="0" applyFont="1" applyFill="1" applyBorder="1" applyAlignment="1">
      <alignment vertical="top" wrapText="1"/>
    </xf>
    <xf numFmtId="0" fontId="4" fillId="7" borderId="2" xfId="0" applyFont="1" applyFill="1" applyBorder="1" applyAlignment="1">
      <alignment horizontal="center" vertical="center"/>
    </xf>
    <xf numFmtId="0" fontId="4" fillId="7" borderId="11" xfId="0" applyFont="1" applyFill="1" applyBorder="1" applyAlignment="1">
      <alignment horizontal="center" vertical="center"/>
    </xf>
    <xf numFmtId="0" fontId="10" fillId="0" borderId="16" xfId="1" applyFont="1" applyBorder="1" applyAlignment="1">
      <alignment horizontal="center" vertical="center" wrapText="1"/>
    </xf>
    <xf numFmtId="0" fontId="14" fillId="4" borderId="3" xfId="1" applyFont="1" applyFill="1" applyBorder="1" applyAlignment="1">
      <alignment horizontal="center" vertical="center" wrapText="1"/>
    </xf>
    <xf numFmtId="0" fontId="8" fillId="0" borderId="15" xfId="0" applyFont="1" applyBorder="1" applyAlignment="1">
      <alignment horizontal="center" wrapText="1"/>
    </xf>
    <xf numFmtId="0" fontId="8" fillId="0" borderId="16" xfId="0" applyFont="1" applyBorder="1" applyAlignment="1">
      <alignment horizontal="center" wrapText="1"/>
    </xf>
    <xf numFmtId="0" fontId="2" fillId="0" borderId="28" xfId="0" applyFont="1" applyBorder="1" applyAlignment="1">
      <alignment wrapText="1"/>
    </xf>
    <xf numFmtId="0" fontId="14" fillId="4" borderId="11" xfId="1" applyFont="1" applyFill="1" applyBorder="1" applyAlignment="1">
      <alignment horizontal="center" vertical="center" wrapText="1"/>
    </xf>
    <xf numFmtId="0" fontId="14" fillId="4" borderId="11" xfId="1" applyFont="1" applyFill="1" applyBorder="1" applyAlignment="1">
      <alignment horizontal="center" vertical="top" wrapText="1"/>
    </xf>
    <xf numFmtId="0" fontId="14" fillId="4" borderId="13" xfId="1" applyFont="1" applyFill="1" applyBorder="1" applyAlignment="1">
      <alignment horizontal="center" vertical="center" wrapText="1"/>
    </xf>
    <xf numFmtId="0" fontId="4" fillId="7" borderId="2" xfId="0" applyFont="1" applyFill="1" applyBorder="1" applyAlignment="1">
      <alignment vertical="top" wrapText="1"/>
    </xf>
    <xf numFmtId="0" fontId="4" fillId="7" borderId="11" xfId="0" applyFont="1" applyFill="1" applyBorder="1" applyAlignment="1">
      <alignment vertical="top" wrapText="1"/>
    </xf>
    <xf numFmtId="0" fontId="17" fillId="0" borderId="2" xfId="0" applyFont="1" applyBorder="1" applyAlignment="1">
      <alignment vertical="top" wrapText="1"/>
    </xf>
    <xf numFmtId="0" fontId="9" fillId="6" borderId="29" xfId="0" applyFont="1" applyFill="1" applyBorder="1" applyAlignment="1">
      <alignment vertical="center" wrapText="1"/>
    </xf>
    <xf numFmtId="0" fontId="4" fillId="0" borderId="9" xfId="0" applyFont="1" applyBorder="1" applyAlignment="1">
      <alignment vertical="center" wrapText="1"/>
    </xf>
    <xf numFmtId="0" fontId="9" fillId="0" borderId="11" xfId="0" applyFont="1" applyBorder="1" applyAlignment="1">
      <alignment horizontal="center" vertical="center" wrapText="1"/>
    </xf>
    <xf numFmtId="0" fontId="2" fillId="0" borderId="16" xfId="0" applyFont="1" applyBorder="1"/>
    <xf numFmtId="0" fontId="10" fillId="0" borderId="16" xfId="0" applyFont="1" applyBorder="1"/>
    <xf numFmtId="0" fontId="3" fillId="0" borderId="16" xfId="0" applyFont="1" applyBorder="1" applyAlignment="1">
      <alignment vertical="center"/>
    </xf>
    <xf numFmtId="0" fontId="8" fillId="0" borderId="20" xfId="0" applyFont="1" applyBorder="1" applyAlignment="1">
      <alignment horizontal="center" vertical="top" wrapText="1"/>
    </xf>
    <xf numFmtId="0" fontId="8" fillId="0" borderId="19" xfId="0" applyFont="1" applyBorder="1" applyAlignment="1">
      <alignment horizontal="center" vertical="top" wrapText="1"/>
    </xf>
    <xf numFmtId="0" fontId="8" fillId="0" borderId="21" xfId="0" applyFont="1" applyBorder="1" applyAlignment="1">
      <alignment horizontal="center"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13" xfId="0" applyFont="1" applyBorder="1" applyAlignment="1">
      <alignment horizontal="left" vertical="top" wrapText="1"/>
    </xf>
    <xf numFmtId="0" fontId="8" fillId="0" borderId="27" xfId="0" applyFont="1" applyBorder="1" applyAlignment="1">
      <alignment horizontal="left" vertical="top" wrapText="1"/>
    </xf>
    <xf numFmtId="0" fontId="8" fillId="0" borderId="19" xfId="0" applyFont="1" applyBorder="1" applyAlignment="1">
      <alignment horizontal="left" vertical="top" wrapText="1"/>
    </xf>
    <xf numFmtId="0" fontId="4" fillId="0" borderId="0" xfId="1" applyFont="1" applyBorder="1" applyAlignment="1">
      <alignment horizontal="left" vertical="center" wrapText="1"/>
    </xf>
    <xf numFmtId="0" fontId="4" fillId="0" borderId="16" xfId="1" applyFont="1" applyBorder="1" applyAlignment="1">
      <alignment horizontal="left" vertical="center" wrapText="1"/>
    </xf>
    <xf numFmtId="0" fontId="8" fillId="0" borderId="20" xfId="0" applyFont="1" applyBorder="1" applyAlignment="1">
      <alignment horizontal="left" vertical="top" wrapText="1"/>
    </xf>
    <xf numFmtId="0" fontId="6" fillId="0" borderId="0" xfId="1" applyFont="1" applyBorder="1" applyAlignment="1">
      <alignment horizontal="left" vertical="top" wrapText="1"/>
    </xf>
    <xf numFmtId="0" fontId="6" fillId="0" borderId="16" xfId="1" applyFont="1" applyBorder="1" applyAlignment="1">
      <alignment horizontal="left" vertical="top" wrapText="1"/>
    </xf>
    <xf numFmtId="0" fontId="4" fillId="0" borderId="0" xfId="1" applyFont="1" applyBorder="1" applyAlignment="1">
      <alignment horizontal="left" wrapText="1"/>
    </xf>
    <xf numFmtId="0" fontId="8" fillId="0" borderId="0" xfId="1" applyFont="1" applyBorder="1" applyAlignment="1">
      <alignment horizontal="left" wrapText="1"/>
    </xf>
    <xf numFmtId="0" fontId="8" fillId="0" borderId="16" xfId="1" applyFont="1" applyBorder="1" applyAlignment="1">
      <alignment horizontal="left" wrapText="1"/>
    </xf>
    <xf numFmtId="0" fontId="3" fillId="0" borderId="0" xfId="0" applyFont="1" applyBorder="1" applyAlignment="1">
      <alignment horizontal="right" wrapText="1"/>
    </xf>
    <xf numFmtId="0" fontId="13" fillId="3" borderId="0"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3" fillId="8" borderId="0" xfId="0" applyFont="1" applyFill="1" applyBorder="1" applyAlignment="1">
      <alignment wrapText="1"/>
    </xf>
    <xf numFmtId="0" fontId="3" fillId="8" borderId="16" xfId="0" applyFont="1" applyFill="1" applyBorder="1" applyAlignment="1">
      <alignment wrapText="1"/>
    </xf>
    <xf numFmtId="0" fontId="3" fillId="0" borderId="0" xfId="0" applyFont="1" applyBorder="1" applyAlignment="1">
      <alignment wrapText="1"/>
    </xf>
    <xf numFmtId="0" fontId="3" fillId="0" borderId="16" xfId="0" applyFont="1" applyBorder="1" applyAlignment="1">
      <alignment wrapText="1"/>
    </xf>
    <xf numFmtId="0" fontId="3" fillId="0" borderId="0" xfId="0" applyFont="1" applyBorder="1" applyAlignment="1">
      <alignment vertical="center" wrapText="1"/>
    </xf>
    <xf numFmtId="0" fontId="3" fillId="0" borderId="16" xfId="0" applyFont="1" applyBorder="1" applyAlignment="1">
      <alignment vertical="center" wrapText="1"/>
    </xf>
    <xf numFmtId="0" fontId="4" fillId="0" borderId="25" xfId="0" applyFont="1" applyBorder="1" applyAlignment="1">
      <alignment vertical="center" wrapText="1"/>
    </xf>
    <xf numFmtId="0" fontId="12" fillId="0" borderId="23" xfId="0" applyFont="1" applyBorder="1" applyAlignment="1"/>
    <xf numFmtId="0" fontId="12" fillId="0" borderId="24" xfId="0" applyFont="1" applyBorder="1" applyAlignment="1"/>
    <xf numFmtId="0" fontId="9" fillId="0" borderId="15" xfId="0" applyFont="1" applyBorder="1" applyAlignment="1">
      <alignment horizontal="center" vertical="center" wrapText="1"/>
    </xf>
    <xf numFmtId="0" fontId="12" fillId="0" borderId="16" xfId="0" applyFont="1" applyBorder="1" applyAlignment="1"/>
    <xf numFmtId="0" fontId="12" fillId="0" borderId="13" xfId="0" applyFont="1" applyBorder="1" applyAlignment="1"/>
    <xf numFmtId="0" fontId="4" fillId="0" borderId="9" xfId="0" applyFont="1" applyBorder="1" applyAlignment="1">
      <alignment horizontal="center" vertical="center" wrapText="1"/>
    </xf>
    <xf numFmtId="0" fontId="12" fillId="0" borderId="10" xfId="0" applyFont="1" applyBorder="1" applyAlignment="1"/>
    <xf numFmtId="0" fontId="12" fillId="0" borderId="11" xfId="0" applyFont="1" applyBorder="1" applyAlignment="1"/>
    <xf numFmtId="0" fontId="4" fillId="0" borderId="9" xfId="0" applyFont="1" applyBorder="1" applyAlignment="1">
      <alignment vertical="center" wrapText="1"/>
    </xf>
    <xf numFmtId="0" fontId="4" fillId="0" borderId="22" xfId="0" applyFont="1" applyBorder="1" applyAlignment="1">
      <alignment vertical="center" wrapText="1"/>
    </xf>
    <xf numFmtId="0" fontId="4" fillId="0" borderId="14" xfId="0" applyFont="1" applyBorder="1" applyAlignment="1">
      <alignment horizontal="center" vertical="center" wrapText="1"/>
    </xf>
    <xf numFmtId="0" fontId="2" fillId="0" borderId="0" xfId="0" applyFont="1" applyAlignment="1"/>
    <xf numFmtId="0" fontId="12" fillId="0" borderId="1" xfId="0" applyFont="1" applyBorder="1" applyAlignment="1"/>
    <xf numFmtId="0" fontId="13" fillId="5" borderId="0" xfId="0" applyFont="1" applyFill="1" applyBorder="1" applyAlignment="1">
      <alignment horizontal="center" vertical="center"/>
    </xf>
    <xf numFmtId="0" fontId="15" fillId="3" borderId="0" xfId="0" applyFont="1" applyFill="1" applyBorder="1" applyAlignment="1">
      <alignment horizontal="center"/>
    </xf>
    <xf numFmtId="0" fontId="15" fillId="3" borderId="16" xfId="0" applyFont="1" applyFill="1" applyBorder="1" applyAlignment="1">
      <alignment horizontal="center"/>
    </xf>
    <xf numFmtId="0" fontId="4" fillId="0" borderId="0" xfId="0" applyFont="1" applyBorder="1" applyAlignment="1">
      <alignment vertical="center" wrapText="1"/>
    </xf>
    <xf numFmtId="0" fontId="2" fillId="0" borderId="0" xfId="0" applyFont="1" applyBorder="1" applyAlignment="1"/>
    <xf numFmtId="0" fontId="2" fillId="0" borderId="16" xfId="0" applyFont="1" applyBorder="1" applyAlignment="1"/>
    <xf numFmtId="0" fontId="17" fillId="0" borderId="0" xfId="0" applyFont="1" applyBorder="1" applyAlignment="1" applyProtection="1">
      <alignment vertical="top" wrapText="1"/>
      <protection locked="0"/>
    </xf>
    <xf numFmtId="0" fontId="2" fillId="0" borderId="0" xfId="0" applyFont="1" applyBorder="1" applyAlignment="1" applyProtection="1">
      <alignment vertical="top"/>
      <protection locked="0"/>
    </xf>
    <xf numFmtId="0" fontId="2" fillId="0" borderId="16" xfId="0" applyFont="1" applyBorder="1" applyAlignment="1" applyProtection="1">
      <alignment vertical="top"/>
      <protection locked="0"/>
    </xf>
  </cellXfs>
  <cellStyles count="2">
    <cellStyle name="Normal" xfId="0" builtinId="0"/>
    <cellStyle name="Normal 2" xfId="1" xr:uid="{EEE2CD22-3595-F842-96E8-734E04886D3D}"/>
  </cellStyles>
  <dxfs count="0"/>
  <tableStyles count="0" defaultTableStyle="TableStyleMedium2" defaultPivotStyle="PivotStyleLight16"/>
  <colors>
    <mruColors>
      <color rgb="FFD9EAD3"/>
      <color rgb="FF336B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12" Type="http://customschemas.google.com/relationships/workbookmetadata" Target="metadata"/><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15" Type="http://schemas.openxmlformats.org/officeDocument/2006/relationships/sharedStrings" Target="sharedStrings.xml"/><Relationship Id="rId19" Type="http://schemas.openxmlformats.org/officeDocument/2006/relationships/customXml" Target="../customXml/item3.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1A763-2B52-4323-8873-7382B5970E7E}">
  <dimension ref="A1:Z104"/>
  <sheetViews>
    <sheetView showGridLines="0" tabSelected="1" zoomScaleNormal="100" workbookViewId="0">
      <selection activeCell="A9" sqref="A9:C9"/>
    </sheetView>
  </sheetViews>
  <sheetFormatPr defaultColWidth="0" defaultRowHeight="15" zeroHeight="1"/>
  <cols>
    <col min="1" max="1" width="15.85546875" style="5" customWidth="1"/>
    <col min="2" max="2" width="127.85546875" style="48" customWidth="1"/>
    <col min="3" max="3" width="27.7109375" style="59" customWidth="1"/>
    <col min="4" max="4" width="54.85546875" style="3" hidden="1" customWidth="1"/>
    <col min="5" max="23" width="8.7109375" style="4" hidden="1" customWidth="1"/>
    <col min="24" max="16384" width="0" style="4" hidden="1"/>
  </cols>
  <sheetData>
    <row r="1" spans="1:26" ht="53.25" customHeight="1">
      <c r="A1" s="93" t="s">
        <v>0</v>
      </c>
      <c r="B1" s="93"/>
      <c r="C1" s="94"/>
      <c r="D1" s="36"/>
      <c r="E1" s="9"/>
      <c r="F1" s="9"/>
      <c r="G1" s="9"/>
      <c r="H1" s="9"/>
      <c r="I1" s="9"/>
      <c r="J1" s="9"/>
      <c r="K1" s="9"/>
      <c r="L1" s="9"/>
      <c r="M1" s="9"/>
      <c r="N1" s="9"/>
      <c r="O1" s="9"/>
      <c r="P1" s="9"/>
      <c r="Q1" s="9"/>
      <c r="R1" s="9"/>
      <c r="S1" s="9"/>
      <c r="T1" s="9"/>
      <c r="U1" s="9"/>
      <c r="V1" s="9"/>
      <c r="W1" s="9"/>
      <c r="X1" s="9"/>
      <c r="Y1" s="9"/>
      <c r="Z1" s="9"/>
    </row>
    <row r="2" spans="1:26" ht="18.95" customHeight="1">
      <c r="A2" s="95" t="s">
        <v>1</v>
      </c>
      <c r="B2" s="95"/>
      <c r="C2" s="96"/>
      <c r="D2" s="37"/>
      <c r="E2" s="9"/>
      <c r="F2" s="9"/>
      <c r="G2" s="9"/>
      <c r="H2" s="9"/>
      <c r="I2" s="9"/>
      <c r="J2" s="9"/>
      <c r="K2" s="9"/>
      <c r="L2" s="9"/>
      <c r="M2" s="9"/>
      <c r="N2" s="9"/>
      <c r="O2" s="9"/>
      <c r="P2" s="9"/>
      <c r="Q2" s="9"/>
      <c r="R2" s="9"/>
      <c r="S2" s="9"/>
      <c r="T2" s="9"/>
      <c r="U2" s="9"/>
      <c r="V2" s="9"/>
      <c r="W2" s="9"/>
      <c r="X2" s="9"/>
      <c r="Y2" s="9"/>
      <c r="Z2" s="9"/>
    </row>
    <row r="3" spans="1:26" ht="18.95" customHeight="1">
      <c r="A3" s="95" t="s">
        <v>2</v>
      </c>
      <c r="B3" s="95"/>
      <c r="C3" s="96"/>
      <c r="D3" s="37"/>
      <c r="E3" s="9"/>
      <c r="F3" s="9"/>
      <c r="G3" s="9"/>
      <c r="H3" s="9"/>
      <c r="I3" s="9"/>
      <c r="J3" s="9"/>
      <c r="K3" s="9"/>
      <c r="L3" s="9"/>
      <c r="M3" s="9"/>
      <c r="N3" s="9"/>
      <c r="O3" s="9"/>
      <c r="P3" s="9"/>
      <c r="Q3" s="9"/>
      <c r="R3" s="9"/>
      <c r="S3" s="9"/>
      <c r="T3" s="9"/>
      <c r="U3" s="9"/>
      <c r="V3" s="9"/>
      <c r="W3" s="9"/>
      <c r="X3" s="9"/>
      <c r="Y3" s="9"/>
      <c r="Z3" s="9"/>
    </row>
    <row r="4" spans="1:26" ht="20.100000000000001" customHeight="1">
      <c r="A4" s="95" t="s">
        <v>3</v>
      </c>
      <c r="B4" s="95"/>
      <c r="C4" s="96"/>
      <c r="D4" s="37"/>
      <c r="E4" s="9"/>
      <c r="F4" s="9"/>
      <c r="G4" s="9"/>
      <c r="H4" s="9"/>
      <c r="I4" s="9"/>
      <c r="J4" s="9"/>
      <c r="K4" s="9"/>
      <c r="L4" s="9"/>
      <c r="M4" s="9"/>
      <c r="N4" s="9"/>
      <c r="O4" s="9"/>
      <c r="P4" s="9"/>
      <c r="Q4" s="9"/>
      <c r="R4" s="9"/>
      <c r="S4" s="9"/>
      <c r="T4" s="9"/>
      <c r="U4" s="9"/>
      <c r="V4" s="9"/>
      <c r="W4" s="9"/>
      <c r="X4" s="9"/>
      <c r="Y4" s="9"/>
      <c r="Z4" s="9"/>
    </row>
    <row r="5" spans="1:26" ht="18.95" customHeight="1">
      <c r="A5" s="95" t="s">
        <v>4</v>
      </c>
      <c r="B5" s="95"/>
      <c r="C5" s="96"/>
      <c r="D5" s="2"/>
      <c r="E5" s="9"/>
      <c r="F5" s="9"/>
      <c r="G5" s="9"/>
      <c r="H5" s="9"/>
      <c r="I5" s="9"/>
      <c r="J5" s="9"/>
      <c r="K5" s="9"/>
      <c r="L5" s="9"/>
      <c r="M5" s="9"/>
      <c r="N5" s="9"/>
      <c r="O5" s="9"/>
      <c r="P5" s="9"/>
      <c r="Q5" s="9"/>
      <c r="R5" s="9"/>
      <c r="S5" s="9"/>
      <c r="T5" s="9"/>
      <c r="U5" s="9"/>
      <c r="V5" s="9"/>
      <c r="W5" s="9"/>
      <c r="X5" s="9"/>
      <c r="Y5" s="9"/>
      <c r="Z5" s="9"/>
    </row>
    <row r="6" spans="1:26" ht="18.75" customHeight="1">
      <c r="A6" s="97" t="s">
        <v>5</v>
      </c>
      <c r="B6" s="97"/>
      <c r="C6" s="98"/>
      <c r="D6" s="2"/>
      <c r="E6" s="9"/>
      <c r="F6" s="9"/>
      <c r="G6" s="9"/>
      <c r="H6" s="9"/>
      <c r="I6" s="9"/>
      <c r="J6" s="9"/>
      <c r="K6" s="9"/>
      <c r="L6" s="9"/>
      <c r="M6" s="9"/>
      <c r="N6" s="9"/>
      <c r="O6" s="9"/>
      <c r="P6" s="9"/>
      <c r="Q6" s="9"/>
      <c r="R6" s="9"/>
      <c r="S6" s="9"/>
      <c r="T6" s="9"/>
      <c r="U6" s="9"/>
      <c r="V6" s="9"/>
      <c r="W6" s="9"/>
      <c r="X6" s="9"/>
      <c r="Y6" s="9"/>
      <c r="Z6" s="9"/>
    </row>
    <row r="7" spans="1:26" ht="18.95" customHeight="1">
      <c r="A7" s="92" t="s">
        <v>6</v>
      </c>
      <c r="B7" s="92"/>
      <c r="C7" s="52" t="s">
        <v>7</v>
      </c>
      <c r="D7" s="2"/>
      <c r="E7" s="9"/>
      <c r="F7" s="9"/>
      <c r="G7" s="9"/>
      <c r="H7" s="9"/>
      <c r="I7" s="9"/>
      <c r="J7" s="9"/>
      <c r="K7" s="9"/>
      <c r="L7" s="9"/>
      <c r="M7" s="9"/>
      <c r="N7" s="9"/>
      <c r="O7" s="9"/>
      <c r="P7" s="9"/>
      <c r="Q7" s="9"/>
      <c r="R7" s="9"/>
      <c r="S7" s="9"/>
      <c r="T7" s="9"/>
      <c r="U7" s="9"/>
      <c r="V7" s="9"/>
      <c r="W7" s="9"/>
      <c r="X7" s="9"/>
      <c r="Y7" s="9"/>
      <c r="Z7" s="9"/>
    </row>
    <row r="8" spans="1:26" ht="18.95" customHeight="1">
      <c r="A8" s="93" t="s">
        <v>8</v>
      </c>
      <c r="B8" s="93"/>
      <c r="C8" s="94"/>
      <c r="D8" s="36"/>
      <c r="E8" s="9"/>
      <c r="F8" s="9"/>
      <c r="G8" s="9"/>
      <c r="H8" s="9"/>
      <c r="I8" s="9"/>
      <c r="J8" s="9"/>
      <c r="K8" s="9"/>
      <c r="L8" s="9"/>
      <c r="M8" s="9"/>
      <c r="N8" s="9"/>
      <c r="O8" s="9"/>
      <c r="P8" s="9"/>
      <c r="Q8" s="9"/>
      <c r="R8" s="9"/>
      <c r="S8" s="9"/>
      <c r="T8" s="9"/>
      <c r="U8" s="9"/>
      <c r="V8" s="9"/>
      <c r="W8" s="9"/>
      <c r="X8" s="9"/>
      <c r="Y8" s="9"/>
      <c r="Z8" s="9"/>
    </row>
    <row r="9" spans="1:26" ht="52.5" customHeight="1">
      <c r="A9" s="84" t="s">
        <v>9</v>
      </c>
      <c r="B9" s="84"/>
      <c r="C9" s="85"/>
      <c r="D9" s="2"/>
      <c r="E9" s="9"/>
      <c r="F9" s="9"/>
      <c r="G9" s="9"/>
      <c r="H9" s="9"/>
      <c r="I9" s="9"/>
      <c r="J9" s="9"/>
      <c r="K9" s="9"/>
      <c r="L9" s="9"/>
      <c r="M9" s="9"/>
      <c r="N9" s="9"/>
      <c r="O9" s="9"/>
      <c r="P9" s="9"/>
      <c r="Q9" s="9"/>
      <c r="R9" s="9"/>
      <c r="S9" s="9"/>
      <c r="T9" s="9"/>
      <c r="U9" s="9"/>
      <c r="V9" s="9"/>
      <c r="W9" s="9"/>
      <c r="X9" s="9"/>
      <c r="Y9" s="9"/>
      <c r="Z9" s="9"/>
    </row>
    <row r="10" spans="1:26" ht="33" customHeight="1">
      <c r="A10" s="87" t="s">
        <v>10</v>
      </c>
      <c r="B10" s="87"/>
      <c r="C10" s="88"/>
      <c r="D10" s="2"/>
      <c r="E10" s="9"/>
      <c r="F10" s="9"/>
      <c r="G10" s="9"/>
      <c r="H10" s="9"/>
      <c r="I10" s="9"/>
      <c r="J10" s="9"/>
      <c r="K10" s="9"/>
      <c r="L10" s="9"/>
      <c r="M10" s="9"/>
      <c r="N10" s="9"/>
      <c r="O10" s="9"/>
      <c r="P10" s="9"/>
      <c r="Q10" s="9"/>
      <c r="R10" s="9"/>
      <c r="S10" s="9"/>
      <c r="T10" s="9"/>
      <c r="U10" s="9"/>
      <c r="V10" s="9"/>
      <c r="W10" s="9"/>
      <c r="X10" s="9"/>
      <c r="Y10" s="9"/>
      <c r="Z10" s="9"/>
    </row>
    <row r="11" spans="1:26" ht="15.75">
      <c r="A11" s="84" t="s">
        <v>11</v>
      </c>
      <c r="B11" s="84"/>
      <c r="C11" s="85"/>
      <c r="D11" s="2"/>
      <c r="E11" s="9"/>
      <c r="F11" s="9"/>
      <c r="G11" s="9"/>
      <c r="H11" s="9"/>
      <c r="I11" s="9"/>
      <c r="J11" s="9"/>
      <c r="K11" s="9"/>
      <c r="L11" s="9"/>
      <c r="M11" s="9"/>
      <c r="N11" s="9"/>
      <c r="O11" s="9"/>
      <c r="P11" s="9"/>
      <c r="Q11" s="9"/>
      <c r="R11" s="9"/>
      <c r="S11" s="9"/>
      <c r="T11" s="9"/>
      <c r="U11" s="9"/>
      <c r="V11" s="9"/>
      <c r="W11" s="9"/>
      <c r="X11" s="9"/>
      <c r="Y11" s="9"/>
      <c r="Z11" s="9"/>
    </row>
    <row r="12" spans="1:26" ht="32.25" customHeight="1">
      <c r="A12" s="89" t="s">
        <v>12</v>
      </c>
      <c r="B12" s="90"/>
      <c r="C12" s="91"/>
      <c r="D12" s="2"/>
      <c r="E12" s="9"/>
      <c r="F12" s="9"/>
      <c r="G12" s="9"/>
      <c r="H12" s="9"/>
      <c r="I12" s="9"/>
      <c r="J12" s="9"/>
      <c r="K12" s="9"/>
      <c r="L12" s="9"/>
      <c r="M12" s="9"/>
      <c r="N12" s="9"/>
      <c r="O12" s="9"/>
      <c r="P12" s="9"/>
      <c r="Q12" s="9"/>
      <c r="R12" s="9"/>
      <c r="S12" s="9"/>
      <c r="T12" s="9"/>
      <c r="U12" s="9"/>
      <c r="V12" s="9"/>
      <c r="W12" s="9"/>
      <c r="X12" s="9"/>
      <c r="Y12" s="9"/>
      <c r="Z12" s="9"/>
    </row>
    <row r="13" spans="1:26" ht="15" customHeight="1">
      <c r="A13" s="64" t="s">
        <v>13</v>
      </c>
      <c r="B13" s="65" t="s">
        <v>14</v>
      </c>
      <c r="C13" s="64" t="s">
        <v>15</v>
      </c>
      <c r="D13" s="66" t="s">
        <v>16</v>
      </c>
      <c r="E13" s="9"/>
      <c r="F13" s="9"/>
      <c r="G13" s="9"/>
      <c r="H13" s="9"/>
      <c r="I13" s="9"/>
      <c r="J13" s="9"/>
      <c r="K13" s="9"/>
      <c r="L13" s="9"/>
      <c r="M13" s="9"/>
      <c r="N13" s="9"/>
      <c r="O13" s="9"/>
      <c r="P13" s="9"/>
      <c r="Q13" s="9"/>
      <c r="R13" s="9"/>
      <c r="S13" s="9"/>
      <c r="T13" s="9"/>
      <c r="U13" s="9"/>
      <c r="V13" s="9"/>
      <c r="W13" s="9"/>
      <c r="X13" s="9"/>
      <c r="Y13" s="9"/>
      <c r="Z13" s="9"/>
    </row>
    <row r="14" spans="1:26" ht="56.25" customHeight="1">
      <c r="A14" s="11">
        <v>1.1000000000000001</v>
      </c>
      <c r="B14" s="42" t="s">
        <v>17</v>
      </c>
      <c r="C14" s="12" t="s">
        <v>18</v>
      </c>
      <c r="D14" s="82"/>
      <c r="E14" s="9"/>
      <c r="F14" s="9"/>
      <c r="G14" s="9"/>
      <c r="H14" s="9"/>
      <c r="I14" s="9"/>
      <c r="J14" s="9"/>
      <c r="K14" s="9"/>
      <c r="L14" s="9"/>
      <c r="M14" s="9"/>
      <c r="N14" s="9"/>
      <c r="O14" s="9"/>
      <c r="P14" s="9"/>
      <c r="Q14" s="9"/>
      <c r="R14" s="9"/>
      <c r="S14" s="9"/>
      <c r="T14" s="9"/>
      <c r="U14" s="9"/>
      <c r="V14" s="9"/>
      <c r="W14" s="9"/>
      <c r="X14" s="9"/>
      <c r="Y14" s="9"/>
      <c r="Z14" s="9"/>
    </row>
    <row r="15" spans="1:26" ht="67.5" customHeight="1">
      <c r="A15" s="11">
        <v>1.2</v>
      </c>
      <c r="B15" s="43" t="s">
        <v>19</v>
      </c>
      <c r="C15" s="12" t="s">
        <v>18</v>
      </c>
      <c r="D15" s="83"/>
      <c r="E15" s="9"/>
      <c r="F15" s="9"/>
      <c r="G15" s="9"/>
      <c r="H15" s="9"/>
      <c r="I15" s="9"/>
      <c r="J15" s="9"/>
      <c r="K15" s="9"/>
      <c r="L15" s="9"/>
      <c r="M15" s="9"/>
      <c r="N15" s="9"/>
      <c r="O15" s="9"/>
      <c r="P15" s="9"/>
      <c r="Q15" s="9"/>
      <c r="R15" s="9"/>
      <c r="S15" s="9"/>
      <c r="T15" s="9"/>
      <c r="U15" s="9"/>
      <c r="V15" s="9"/>
      <c r="W15" s="9"/>
      <c r="X15" s="9"/>
      <c r="Y15" s="9"/>
      <c r="Z15" s="9"/>
    </row>
    <row r="16" spans="1:26" ht="51" customHeight="1">
      <c r="A16" s="11">
        <v>1.3</v>
      </c>
      <c r="B16" s="43" t="s">
        <v>20</v>
      </c>
      <c r="C16" s="12" t="s">
        <v>18</v>
      </c>
      <c r="D16" s="83"/>
      <c r="E16" s="9"/>
      <c r="F16" s="9"/>
      <c r="G16" s="9"/>
      <c r="H16" s="9"/>
      <c r="I16" s="9"/>
      <c r="J16" s="9"/>
      <c r="K16" s="9"/>
      <c r="L16" s="9"/>
      <c r="M16" s="9"/>
      <c r="N16" s="9"/>
      <c r="O16" s="9"/>
      <c r="P16" s="9"/>
      <c r="Q16" s="9"/>
      <c r="R16" s="9"/>
      <c r="S16" s="9"/>
      <c r="T16" s="9"/>
      <c r="U16" s="9"/>
      <c r="V16" s="9"/>
      <c r="W16" s="9"/>
      <c r="X16" s="9"/>
      <c r="Y16" s="9"/>
      <c r="Z16" s="9"/>
    </row>
    <row r="17" spans="1:26" ht="39" customHeight="1">
      <c r="A17" s="11">
        <v>1.4</v>
      </c>
      <c r="B17" s="43" t="s">
        <v>21</v>
      </c>
      <c r="C17" s="12" t="s">
        <v>18</v>
      </c>
      <c r="D17" s="83"/>
      <c r="E17" s="9"/>
      <c r="F17" s="9"/>
      <c r="G17" s="9"/>
      <c r="H17" s="9"/>
      <c r="I17" s="9"/>
      <c r="J17" s="9"/>
      <c r="K17" s="9"/>
      <c r="L17" s="9"/>
      <c r="M17" s="9"/>
      <c r="N17" s="9"/>
      <c r="O17" s="9"/>
      <c r="P17" s="9"/>
      <c r="Q17" s="9"/>
      <c r="R17" s="9"/>
      <c r="S17" s="9"/>
      <c r="T17" s="9"/>
      <c r="U17" s="9"/>
      <c r="V17" s="9"/>
      <c r="W17" s="9"/>
      <c r="X17" s="9"/>
      <c r="Y17" s="9"/>
      <c r="Z17" s="9"/>
    </row>
    <row r="18" spans="1:26" ht="32.25" customHeight="1">
      <c r="A18" s="11">
        <v>1.5</v>
      </c>
      <c r="B18" s="43" t="s">
        <v>22</v>
      </c>
      <c r="C18" s="12" t="s">
        <v>18</v>
      </c>
      <c r="D18" s="83"/>
      <c r="E18" s="9"/>
      <c r="F18" s="9"/>
      <c r="G18" s="9"/>
      <c r="H18" s="9"/>
      <c r="I18" s="9"/>
      <c r="J18" s="9"/>
      <c r="K18" s="9"/>
      <c r="L18" s="9"/>
      <c r="M18" s="9"/>
      <c r="N18" s="9"/>
      <c r="O18" s="9"/>
      <c r="P18" s="9"/>
      <c r="Q18" s="9"/>
      <c r="R18" s="9"/>
      <c r="S18" s="9"/>
      <c r="T18" s="9"/>
      <c r="U18" s="9"/>
      <c r="V18" s="9"/>
      <c r="W18" s="9"/>
      <c r="X18" s="9"/>
      <c r="Y18" s="9"/>
      <c r="Z18" s="9"/>
    </row>
    <row r="19" spans="1:26" ht="32.25" customHeight="1">
      <c r="A19" s="11">
        <v>1.6</v>
      </c>
      <c r="B19" s="43" t="s">
        <v>23</v>
      </c>
      <c r="C19" s="12" t="s">
        <v>18</v>
      </c>
      <c r="D19" s="83"/>
      <c r="E19" s="9"/>
      <c r="F19" s="9"/>
      <c r="G19" s="9"/>
      <c r="H19" s="9"/>
      <c r="I19" s="9"/>
      <c r="J19" s="9"/>
      <c r="K19" s="9"/>
      <c r="L19" s="9"/>
      <c r="M19" s="9"/>
      <c r="N19" s="9"/>
      <c r="O19" s="9"/>
      <c r="P19" s="9"/>
      <c r="Q19" s="9"/>
      <c r="R19" s="9"/>
      <c r="S19" s="9"/>
      <c r="T19" s="9"/>
      <c r="U19" s="9"/>
      <c r="V19" s="9"/>
      <c r="W19" s="9"/>
      <c r="X19" s="9"/>
      <c r="Y19" s="9"/>
      <c r="Z19" s="9"/>
    </row>
    <row r="20" spans="1:26" ht="70.5" customHeight="1">
      <c r="A20" s="11">
        <v>1.7</v>
      </c>
      <c r="B20" s="43" t="s">
        <v>24</v>
      </c>
      <c r="C20" s="12" t="s">
        <v>18</v>
      </c>
      <c r="D20" s="83"/>
      <c r="E20" s="9"/>
      <c r="F20" s="9"/>
      <c r="G20" s="9"/>
      <c r="H20" s="9"/>
      <c r="I20" s="9"/>
      <c r="J20" s="9"/>
      <c r="K20" s="9"/>
      <c r="L20" s="9"/>
      <c r="M20" s="9"/>
      <c r="N20" s="9"/>
      <c r="O20" s="9"/>
      <c r="P20" s="9"/>
      <c r="Q20" s="9"/>
      <c r="R20" s="9"/>
      <c r="S20" s="9"/>
      <c r="T20" s="9"/>
      <c r="U20" s="9"/>
      <c r="V20" s="9"/>
      <c r="W20" s="9"/>
      <c r="X20" s="9"/>
      <c r="Y20" s="9"/>
      <c r="Z20" s="9"/>
    </row>
    <row r="21" spans="1:26" ht="212.25" customHeight="1">
      <c r="A21" s="11" t="s">
        <v>25</v>
      </c>
      <c r="B21" s="44" t="s">
        <v>26</v>
      </c>
      <c r="C21" s="38" t="s">
        <v>27</v>
      </c>
      <c r="D21" s="39"/>
      <c r="E21" s="9"/>
      <c r="F21" s="9"/>
      <c r="G21" s="9"/>
      <c r="H21" s="9"/>
      <c r="I21" s="9"/>
      <c r="J21" s="9"/>
      <c r="K21" s="9"/>
      <c r="L21" s="9"/>
      <c r="M21" s="9"/>
      <c r="N21" s="9"/>
      <c r="O21" s="9"/>
      <c r="P21" s="9"/>
      <c r="Q21" s="9"/>
      <c r="R21" s="9"/>
      <c r="S21" s="9"/>
      <c r="T21" s="9"/>
      <c r="U21" s="9"/>
      <c r="V21" s="9"/>
      <c r="W21" s="9"/>
      <c r="X21" s="9"/>
      <c r="Y21" s="9"/>
      <c r="Z21" s="9"/>
    </row>
    <row r="22" spans="1:26" ht="16.5">
      <c r="A22" s="54"/>
      <c r="B22" s="45" t="s">
        <v>28</v>
      </c>
      <c r="C22" s="15">
        <f>7-(COUNTIF(C14:C20,"does not meet expectations - 0 points"))</f>
        <v>7</v>
      </c>
      <c r="D22" s="61"/>
      <c r="E22" s="9"/>
      <c r="F22" s="9"/>
      <c r="G22" s="9"/>
      <c r="H22" s="9"/>
      <c r="I22" s="9"/>
      <c r="J22" s="9"/>
      <c r="K22" s="9"/>
      <c r="L22" s="9"/>
      <c r="M22" s="9"/>
      <c r="N22" s="9"/>
      <c r="O22" s="9"/>
      <c r="P22" s="9"/>
      <c r="Q22" s="9"/>
      <c r="R22" s="9"/>
      <c r="S22" s="9"/>
      <c r="T22" s="9"/>
      <c r="U22" s="9"/>
      <c r="V22" s="9"/>
      <c r="W22" s="9"/>
      <c r="X22" s="9"/>
      <c r="Y22" s="9"/>
      <c r="Z22" s="9"/>
    </row>
    <row r="23" spans="1:26" ht="17.100000000000001" customHeight="1">
      <c r="A23" s="7" t="s">
        <v>13</v>
      </c>
      <c r="B23" s="41" t="s">
        <v>29</v>
      </c>
      <c r="C23" s="7" t="s">
        <v>15</v>
      </c>
      <c r="D23" s="60" t="s">
        <v>30</v>
      </c>
      <c r="E23" s="9"/>
      <c r="F23" s="9"/>
      <c r="G23" s="9"/>
      <c r="H23" s="9"/>
      <c r="I23" s="9"/>
      <c r="J23" s="9"/>
      <c r="K23" s="9"/>
      <c r="L23" s="9"/>
      <c r="M23" s="9"/>
      <c r="N23" s="9"/>
      <c r="O23" s="9"/>
      <c r="P23" s="9"/>
      <c r="Q23" s="9"/>
      <c r="R23" s="9"/>
      <c r="S23" s="9"/>
      <c r="T23" s="9"/>
      <c r="U23" s="9"/>
      <c r="V23" s="9"/>
      <c r="W23" s="9"/>
      <c r="X23" s="9"/>
      <c r="Y23" s="9"/>
      <c r="Z23" s="9"/>
    </row>
    <row r="24" spans="1:26" ht="16.5">
      <c r="A24" s="11">
        <v>2.1</v>
      </c>
      <c r="B24" s="42" t="s">
        <v>31</v>
      </c>
      <c r="C24" s="12" t="s">
        <v>18</v>
      </c>
      <c r="D24" s="86"/>
      <c r="E24" s="9"/>
      <c r="F24" s="9"/>
      <c r="G24" s="9"/>
      <c r="H24" s="9"/>
      <c r="I24" s="9"/>
      <c r="J24" s="9"/>
      <c r="K24" s="9"/>
      <c r="L24" s="9"/>
      <c r="M24" s="9"/>
      <c r="N24" s="9"/>
      <c r="O24" s="9"/>
      <c r="P24" s="9"/>
      <c r="Q24" s="9"/>
      <c r="R24" s="9"/>
      <c r="S24" s="9"/>
      <c r="T24" s="9"/>
      <c r="U24" s="9"/>
      <c r="V24" s="9"/>
      <c r="W24" s="9"/>
      <c r="X24" s="9"/>
      <c r="Y24" s="9"/>
      <c r="Z24" s="9"/>
    </row>
    <row r="25" spans="1:26" ht="65.25" customHeight="1">
      <c r="A25" s="11">
        <v>2.2000000000000002</v>
      </c>
      <c r="B25" s="46" t="s">
        <v>32</v>
      </c>
      <c r="C25" s="12" t="s">
        <v>18</v>
      </c>
      <c r="D25" s="83"/>
      <c r="E25" s="9"/>
      <c r="F25" s="9"/>
      <c r="G25" s="9"/>
      <c r="H25" s="9"/>
      <c r="I25" s="9"/>
      <c r="J25" s="9"/>
      <c r="K25" s="9"/>
      <c r="L25" s="9"/>
      <c r="M25" s="9"/>
      <c r="N25" s="9"/>
      <c r="O25" s="9"/>
      <c r="P25" s="9"/>
      <c r="Q25" s="9"/>
      <c r="R25" s="9"/>
      <c r="S25" s="9"/>
      <c r="T25" s="9"/>
      <c r="U25" s="9"/>
      <c r="V25" s="9"/>
      <c r="W25" s="9"/>
      <c r="X25" s="9"/>
      <c r="Y25" s="9"/>
      <c r="Z25" s="9"/>
    </row>
    <row r="26" spans="1:26" ht="48.75" customHeight="1">
      <c r="A26" s="11">
        <v>2.2999999999999998</v>
      </c>
      <c r="B26" s="43" t="s">
        <v>33</v>
      </c>
      <c r="C26" s="12" t="s">
        <v>18</v>
      </c>
      <c r="D26" s="83"/>
      <c r="E26" s="9"/>
      <c r="F26" s="9"/>
      <c r="G26" s="9"/>
      <c r="H26" s="9"/>
      <c r="I26" s="9"/>
      <c r="J26" s="9"/>
      <c r="K26" s="9"/>
      <c r="L26" s="9"/>
      <c r="M26" s="9"/>
      <c r="N26" s="9"/>
      <c r="O26" s="9"/>
      <c r="P26" s="9"/>
      <c r="Q26" s="9"/>
      <c r="R26" s="9"/>
      <c r="S26" s="9"/>
      <c r="T26" s="9"/>
      <c r="U26" s="9"/>
      <c r="V26" s="9"/>
      <c r="W26" s="9"/>
      <c r="X26" s="9"/>
      <c r="Y26" s="9"/>
      <c r="Z26" s="9"/>
    </row>
    <row r="27" spans="1:26" ht="64.5" customHeight="1">
      <c r="A27" s="11">
        <v>2.4</v>
      </c>
      <c r="B27" s="43" t="s">
        <v>34</v>
      </c>
      <c r="C27" s="12" t="s">
        <v>18</v>
      </c>
      <c r="D27" s="83"/>
      <c r="E27" s="9"/>
      <c r="F27" s="9"/>
      <c r="G27" s="9"/>
      <c r="H27" s="9"/>
      <c r="I27" s="9"/>
      <c r="J27" s="9"/>
      <c r="K27" s="9"/>
      <c r="L27" s="9"/>
      <c r="M27" s="9"/>
      <c r="N27" s="9"/>
      <c r="O27" s="9"/>
      <c r="P27" s="9"/>
      <c r="Q27" s="9"/>
      <c r="R27" s="9"/>
      <c r="S27" s="9"/>
      <c r="T27" s="9"/>
      <c r="U27" s="9"/>
      <c r="V27" s="9"/>
      <c r="W27" s="9"/>
      <c r="X27" s="9"/>
      <c r="Y27" s="9"/>
      <c r="Z27" s="9"/>
    </row>
    <row r="28" spans="1:26" ht="53.25" customHeight="1">
      <c r="A28" s="11">
        <v>2.5</v>
      </c>
      <c r="B28" s="43" t="s">
        <v>35</v>
      </c>
      <c r="C28" s="12" t="s">
        <v>18</v>
      </c>
      <c r="D28" s="83"/>
      <c r="E28" s="9"/>
      <c r="F28" s="9"/>
      <c r="G28" s="9"/>
      <c r="H28" s="9"/>
      <c r="I28" s="9"/>
      <c r="J28" s="9"/>
      <c r="K28" s="9"/>
      <c r="L28" s="9"/>
      <c r="M28" s="9"/>
      <c r="N28" s="9"/>
      <c r="O28" s="9"/>
      <c r="P28" s="9"/>
      <c r="Q28" s="9"/>
      <c r="R28" s="9"/>
      <c r="S28" s="9"/>
      <c r="T28" s="9"/>
      <c r="U28" s="9"/>
      <c r="V28" s="9"/>
      <c r="W28" s="9"/>
      <c r="X28" s="9"/>
      <c r="Y28" s="9"/>
      <c r="Z28" s="9"/>
    </row>
    <row r="29" spans="1:26" ht="45.95" customHeight="1">
      <c r="A29" s="11">
        <v>2.6</v>
      </c>
      <c r="B29" s="43" t="s">
        <v>36</v>
      </c>
      <c r="C29" s="12" t="s">
        <v>18</v>
      </c>
      <c r="D29" s="83"/>
      <c r="E29" s="9"/>
      <c r="F29" s="9"/>
      <c r="G29" s="9"/>
      <c r="H29" s="9"/>
      <c r="I29" s="9"/>
      <c r="J29" s="9"/>
      <c r="K29" s="9"/>
      <c r="L29" s="9"/>
      <c r="M29" s="9"/>
      <c r="N29" s="9"/>
      <c r="O29" s="9"/>
      <c r="P29" s="9"/>
      <c r="Q29" s="9"/>
      <c r="R29" s="9"/>
      <c r="S29" s="9"/>
      <c r="T29" s="9"/>
      <c r="U29" s="9"/>
      <c r="V29" s="9"/>
      <c r="W29" s="9"/>
      <c r="X29" s="9"/>
      <c r="Y29" s="9"/>
      <c r="Z29" s="9"/>
    </row>
    <row r="30" spans="1:26" ht="34.5" customHeight="1">
      <c r="A30" s="11">
        <v>2.7</v>
      </c>
      <c r="B30" s="43" t="s">
        <v>37</v>
      </c>
      <c r="C30" s="12" t="s">
        <v>18</v>
      </c>
      <c r="D30" s="83"/>
      <c r="E30" s="9"/>
      <c r="F30" s="9"/>
      <c r="G30" s="9"/>
      <c r="H30" s="9"/>
      <c r="I30" s="9"/>
      <c r="J30" s="9"/>
      <c r="K30" s="9"/>
      <c r="L30" s="9"/>
      <c r="M30" s="9"/>
      <c r="N30" s="9"/>
      <c r="O30" s="9"/>
      <c r="P30" s="9"/>
      <c r="Q30" s="9"/>
      <c r="R30" s="9"/>
      <c r="S30" s="9"/>
      <c r="T30" s="9"/>
      <c r="U30" s="9"/>
      <c r="V30" s="9"/>
      <c r="W30" s="9"/>
      <c r="X30" s="9"/>
      <c r="Y30" s="9"/>
      <c r="Z30" s="9"/>
    </row>
    <row r="31" spans="1:26" ht="29.25" customHeight="1">
      <c r="A31" s="11">
        <v>2.8</v>
      </c>
      <c r="B31" s="43" t="s">
        <v>38</v>
      </c>
      <c r="C31" s="12" t="s">
        <v>18</v>
      </c>
      <c r="D31" s="83"/>
      <c r="E31" s="9"/>
      <c r="F31" s="9"/>
      <c r="G31" s="9"/>
      <c r="H31" s="9"/>
      <c r="I31" s="9"/>
      <c r="J31" s="9"/>
      <c r="K31" s="9"/>
      <c r="L31" s="9"/>
      <c r="M31" s="9"/>
      <c r="N31" s="9"/>
      <c r="O31" s="9"/>
      <c r="P31" s="9"/>
      <c r="Q31" s="9"/>
      <c r="R31" s="9"/>
      <c r="S31" s="9"/>
      <c r="T31" s="9"/>
      <c r="U31" s="9"/>
      <c r="V31" s="9"/>
      <c r="W31" s="9"/>
      <c r="X31" s="9"/>
      <c r="Y31" s="9"/>
      <c r="Z31" s="9"/>
    </row>
    <row r="32" spans="1:26" ht="35.25" customHeight="1">
      <c r="A32" s="11">
        <v>2.9</v>
      </c>
      <c r="B32" s="43" t="s">
        <v>23</v>
      </c>
      <c r="C32" s="12" t="s">
        <v>18</v>
      </c>
      <c r="D32" s="83"/>
      <c r="E32" s="9"/>
      <c r="F32" s="9"/>
      <c r="G32" s="9"/>
      <c r="H32" s="9"/>
      <c r="I32" s="9"/>
      <c r="J32" s="9"/>
      <c r="K32" s="9"/>
      <c r="L32" s="9"/>
      <c r="M32" s="9"/>
      <c r="N32" s="9"/>
      <c r="O32" s="9"/>
      <c r="P32" s="9"/>
      <c r="Q32" s="9"/>
      <c r="R32" s="9"/>
      <c r="S32" s="9"/>
      <c r="T32" s="9"/>
      <c r="U32" s="9"/>
      <c r="V32" s="9"/>
      <c r="W32" s="9"/>
      <c r="X32" s="9"/>
      <c r="Y32" s="9"/>
      <c r="Z32" s="9"/>
    </row>
    <row r="33" spans="1:26" ht="71.25" customHeight="1">
      <c r="A33" s="13">
        <v>2.1</v>
      </c>
      <c r="B33" s="43" t="s">
        <v>39</v>
      </c>
      <c r="C33" s="12" t="s">
        <v>18</v>
      </c>
      <c r="D33" s="83"/>
      <c r="E33" s="9"/>
      <c r="F33" s="9"/>
      <c r="G33" s="9"/>
      <c r="H33" s="9"/>
      <c r="I33" s="9"/>
      <c r="J33" s="9"/>
      <c r="K33" s="9"/>
      <c r="L33" s="9"/>
      <c r="M33" s="9"/>
      <c r="N33" s="9"/>
      <c r="O33" s="9"/>
      <c r="P33" s="9"/>
      <c r="Q33" s="9"/>
      <c r="R33" s="9"/>
      <c r="S33" s="9"/>
      <c r="T33" s="9"/>
      <c r="U33" s="9"/>
      <c r="V33" s="9"/>
      <c r="W33" s="9"/>
      <c r="X33" s="9"/>
      <c r="Y33" s="9"/>
      <c r="Z33" s="9"/>
    </row>
    <row r="34" spans="1:26" ht="407.25" customHeight="1">
      <c r="A34" s="13" t="s">
        <v>25</v>
      </c>
      <c r="B34" s="49" t="s">
        <v>40</v>
      </c>
      <c r="C34" s="38" t="s">
        <v>27</v>
      </c>
      <c r="D34" s="39"/>
      <c r="E34" s="9"/>
      <c r="F34" s="9"/>
      <c r="G34" s="9"/>
      <c r="H34" s="9"/>
      <c r="I34" s="9"/>
      <c r="J34" s="9"/>
      <c r="K34" s="9"/>
      <c r="L34" s="9"/>
      <c r="M34" s="9"/>
      <c r="N34" s="9"/>
      <c r="O34" s="9"/>
      <c r="P34" s="9"/>
      <c r="Q34" s="9"/>
      <c r="R34" s="9"/>
      <c r="S34" s="9"/>
      <c r="T34" s="9"/>
      <c r="U34" s="9"/>
      <c r="V34" s="9"/>
      <c r="W34" s="9"/>
      <c r="X34" s="9"/>
      <c r="Y34" s="9"/>
      <c r="Z34" s="9"/>
    </row>
    <row r="35" spans="1:26" ht="16.5">
      <c r="A35" s="54"/>
      <c r="B35" s="45" t="s">
        <v>41</v>
      </c>
      <c r="C35" s="15">
        <f>10-(COUNTIF(C24:C33,"does not meet expectations - 0 points"))</f>
        <v>10</v>
      </c>
      <c r="D35" s="62"/>
      <c r="E35" s="9"/>
      <c r="F35" s="9"/>
      <c r="G35" s="9"/>
      <c r="H35" s="9"/>
      <c r="I35" s="9"/>
      <c r="J35" s="9"/>
      <c r="K35" s="9"/>
      <c r="L35" s="9"/>
      <c r="M35" s="9"/>
      <c r="N35" s="9"/>
      <c r="O35" s="9"/>
      <c r="P35" s="9"/>
      <c r="Q35" s="9"/>
      <c r="R35" s="9"/>
      <c r="S35" s="9"/>
      <c r="T35" s="9"/>
      <c r="U35" s="9"/>
      <c r="V35" s="9"/>
      <c r="W35" s="9"/>
      <c r="X35" s="9"/>
      <c r="Y35" s="9"/>
      <c r="Z35" s="9"/>
    </row>
    <row r="36" spans="1:26" ht="16.5">
      <c r="A36" s="7" t="s">
        <v>13</v>
      </c>
      <c r="B36" s="41" t="s">
        <v>42</v>
      </c>
      <c r="C36" s="7" t="s">
        <v>15</v>
      </c>
      <c r="D36" s="60" t="s">
        <v>30</v>
      </c>
      <c r="E36" s="9"/>
      <c r="F36" s="9"/>
      <c r="G36" s="9"/>
      <c r="H36" s="9"/>
      <c r="I36" s="9"/>
      <c r="J36" s="9"/>
      <c r="K36" s="9"/>
      <c r="L36" s="9"/>
      <c r="M36" s="9"/>
      <c r="N36" s="9"/>
      <c r="O36" s="9"/>
      <c r="P36" s="9"/>
      <c r="Q36" s="9"/>
      <c r="R36" s="9"/>
      <c r="S36" s="9"/>
      <c r="T36" s="9"/>
      <c r="U36" s="9"/>
      <c r="V36" s="9"/>
      <c r="W36" s="9"/>
      <c r="X36" s="9"/>
      <c r="Y36" s="9"/>
      <c r="Z36" s="9"/>
    </row>
    <row r="37" spans="1:26" ht="25.5" customHeight="1">
      <c r="A37" s="11">
        <v>3.1</v>
      </c>
      <c r="B37" s="42" t="s">
        <v>43</v>
      </c>
      <c r="C37" s="12" t="s">
        <v>18</v>
      </c>
      <c r="D37" s="79"/>
      <c r="E37" s="9"/>
      <c r="F37" s="9"/>
      <c r="G37" s="9"/>
      <c r="H37" s="9"/>
      <c r="I37" s="9"/>
      <c r="J37" s="9"/>
      <c r="K37" s="9"/>
      <c r="L37" s="9"/>
      <c r="M37" s="9"/>
      <c r="N37" s="9"/>
      <c r="O37" s="9"/>
      <c r="P37" s="9"/>
      <c r="Q37" s="9"/>
      <c r="R37" s="9"/>
      <c r="S37" s="9"/>
      <c r="T37" s="9"/>
      <c r="U37" s="9"/>
      <c r="V37" s="9"/>
      <c r="W37" s="9"/>
      <c r="X37" s="9"/>
      <c r="Y37" s="9"/>
      <c r="Z37" s="9"/>
    </row>
    <row r="38" spans="1:26" ht="47.25" customHeight="1">
      <c r="A38" s="11">
        <v>3.2</v>
      </c>
      <c r="B38" s="43" t="s">
        <v>44</v>
      </c>
      <c r="C38" s="12" t="s">
        <v>45</v>
      </c>
      <c r="D38" s="80"/>
      <c r="E38" s="9"/>
      <c r="F38" s="9"/>
      <c r="G38" s="9"/>
      <c r="H38" s="9"/>
      <c r="I38" s="9"/>
      <c r="J38" s="9"/>
      <c r="K38" s="9"/>
      <c r="L38" s="9"/>
      <c r="M38" s="9"/>
      <c r="N38" s="9"/>
      <c r="O38" s="9"/>
      <c r="P38" s="9"/>
      <c r="Q38" s="9"/>
      <c r="R38" s="9"/>
      <c r="S38" s="9"/>
      <c r="T38" s="9"/>
      <c r="U38" s="9"/>
      <c r="V38" s="9"/>
      <c r="W38" s="9"/>
      <c r="X38" s="9"/>
      <c r="Y38" s="9"/>
      <c r="Z38" s="9"/>
    </row>
    <row r="39" spans="1:26" ht="32.25">
      <c r="A39" s="11">
        <v>3.3</v>
      </c>
      <c r="B39" s="43" t="s">
        <v>46</v>
      </c>
      <c r="C39" s="12" t="s">
        <v>18</v>
      </c>
      <c r="D39" s="80"/>
      <c r="E39" s="9"/>
      <c r="F39" s="9"/>
      <c r="G39" s="9"/>
      <c r="H39" s="9"/>
      <c r="I39" s="9"/>
      <c r="J39" s="9"/>
      <c r="K39" s="9"/>
      <c r="L39" s="9"/>
      <c r="M39" s="9"/>
      <c r="N39" s="9"/>
      <c r="O39" s="9"/>
      <c r="P39" s="9"/>
      <c r="Q39" s="9"/>
      <c r="R39" s="9"/>
      <c r="S39" s="9"/>
      <c r="T39" s="9"/>
      <c r="U39" s="9"/>
      <c r="V39" s="9"/>
      <c r="W39" s="9"/>
      <c r="X39" s="9"/>
      <c r="Y39" s="9"/>
      <c r="Z39" s="9"/>
    </row>
    <row r="40" spans="1:26" ht="70.5" customHeight="1">
      <c r="A40" s="11">
        <v>3.4</v>
      </c>
      <c r="B40" s="43" t="s">
        <v>47</v>
      </c>
      <c r="C40" s="12" t="s">
        <v>18</v>
      </c>
      <c r="D40" s="80"/>
      <c r="E40" s="9"/>
      <c r="F40" s="9"/>
      <c r="G40" s="9"/>
      <c r="H40" s="9"/>
      <c r="I40" s="9"/>
      <c r="J40" s="9"/>
      <c r="K40" s="9"/>
      <c r="L40" s="9"/>
      <c r="M40" s="9"/>
      <c r="N40" s="9"/>
      <c r="O40" s="9"/>
      <c r="P40" s="9"/>
      <c r="Q40" s="9"/>
      <c r="R40" s="9"/>
      <c r="S40" s="9"/>
      <c r="T40" s="9"/>
      <c r="U40" s="9"/>
      <c r="V40" s="9"/>
      <c r="W40" s="9"/>
      <c r="X40" s="9"/>
      <c r="Y40" s="9"/>
      <c r="Z40" s="9"/>
    </row>
    <row r="41" spans="1:26" ht="237" customHeight="1">
      <c r="A41" s="11" t="s">
        <v>25</v>
      </c>
      <c r="B41" s="44" t="s">
        <v>48</v>
      </c>
      <c r="C41" s="38" t="s">
        <v>27</v>
      </c>
      <c r="D41" s="39"/>
      <c r="E41" s="9"/>
      <c r="F41" s="9"/>
      <c r="G41" s="9"/>
      <c r="H41" s="9"/>
      <c r="I41" s="9"/>
      <c r="J41" s="9"/>
      <c r="K41" s="9"/>
      <c r="L41" s="9"/>
      <c r="M41" s="9"/>
      <c r="N41" s="9"/>
      <c r="O41" s="9"/>
      <c r="P41" s="9"/>
      <c r="Q41" s="9"/>
      <c r="R41" s="9"/>
      <c r="S41" s="9"/>
      <c r="T41" s="9"/>
      <c r="U41" s="9"/>
      <c r="V41" s="9"/>
      <c r="W41" s="9"/>
      <c r="X41" s="9"/>
      <c r="Y41" s="9"/>
      <c r="Z41" s="9"/>
    </row>
    <row r="42" spans="1:26" ht="16.5">
      <c r="A42" s="54"/>
      <c r="B42" s="45" t="s">
        <v>49</v>
      </c>
      <c r="C42" s="15">
        <f>4-(COUNTIF(C37:C40,"does not meet expectations - 0 points"))</f>
        <v>3</v>
      </c>
      <c r="D42" s="63"/>
      <c r="E42" s="9"/>
      <c r="F42" s="9"/>
      <c r="G42" s="9"/>
      <c r="H42" s="9"/>
      <c r="I42" s="9"/>
      <c r="J42" s="9"/>
      <c r="K42" s="9"/>
      <c r="L42" s="9"/>
      <c r="M42" s="9"/>
      <c r="N42" s="9"/>
      <c r="O42" s="9"/>
      <c r="P42" s="9"/>
      <c r="Q42" s="9"/>
      <c r="R42" s="9"/>
      <c r="S42" s="9"/>
      <c r="T42" s="9"/>
      <c r="U42" s="9"/>
      <c r="V42" s="9"/>
      <c r="W42" s="9"/>
      <c r="X42" s="9"/>
      <c r="Y42" s="9"/>
      <c r="Z42" s="9"/>
    </row>
    <row r="43" spans="1:26" ht="16.5">
      <c r="A43" s="7" t="s">
        <v>13</v>
      </c>
      <c r="B43" s="41" t="s">
        <v>50</v>
      </c>
      <c r="C43" s="7" t="s">
        <v>15</v>
      </c>
      <c r="D43" s="60" t="s">
        <v>30</v>
      </c>
      <c r="E43" s="9"/>
      <c r="F43" s="9"/>
      <c r="G43" s="9"/>
      <c r="H43" s="9"/>
      <c r="I43" s="9"/>
      <c r="J43" s="9"/>
      <c r="K43" s="9"/>
      <c r="L43" s="9"/>
      <c r="M43" s="9"/>
      <c r="N43" s="9"/>
      <c r="O43" s="9"/>
      <c r="P43" s="9"/>
      <c r="Q43" s="9"/>
      <c r="R43" s="9"/>
      <c r="S43" s="9"/>
      <c r="T43" s="9"/>
      <c r="U43" s="9"/>
      <c r="V43" s="9"/>
      <c r="W43" s="9"/>
      <c r="X43" s="9"/>
      <c r="Y43" s="9"/>
      <c r="Z43" s="9"/>
    </row>
    <row r="44" spans="1:26" ht="32.25">
      <c r="A44" s="11">
        <v>4.0999999999999996</v>
      </c>
      <c r="B44" s="42" t="s">
        <v>51</v>
      </c>
      <c r="C44" s="12" t="s">
        <v>18</v>
      </c>
      <c r="D44" s="79"/>
      <c r="E44" s="9"/>
      <c r="F44" s="9"/>
      <c r="G44" s="9"/>
      <c r="H44" s="9"/>
      <c r="I44" s="9"/>
      <c r="J44" s="9"/>
      <c r="K44" s="9"/>
      <c r="L44" s="9"/>
      <c r="M44" s="9"/>
      <c r="N44" s="9"/>
      <c r="O44" s="9"/>
      <c r="P44" s="9"/>
      <c r="Q44" s="9"/>
      <c r="R44" s="9"/>
      <c r="S44" s="9"/>
      <c r="T44" s="9"/>
      <c r="U44" s="9"/>
      <c r="V44" s="9"/>
      <c r="W44" s="9"/>
      <c r="X44" s="9"/>
      <c r="Y44" s="9"/>
      <c r="Z44" s="9"/>
    </row>
    <row r="45" spans="1:26" ht="32.25" customHeight="1">
      <c r="A45" s="11">
        <v>4.2</v>
      </c>
      <c r="B45" s="43" t="s">
        <v>52</v>
      </c>
      <c r="C45" s="12" t="s">
        <v>18</v>
      </c>
      <c r="D45" s="80"/>
      <c r="E45" s="9"/>
      <c r="F45" s="9"/>
      <c r="G45" s="9"/>
      <c r="H45" s="9"/>
      <c r="I45" s="9"/>
      <c r="J45" s="9"/>
      <c r="K45" s="9"/>
      <c r="L45" s="9"/>
      <c r="M45" s="9"/>
      <c r="N45" s="9"/>
      <c r="O45" s="9"/>
      <c r="P45" s="9"/>
      <c r="Q45" s="9"/>
      <c r="R45" s="9"/>
      <c r="S45" s="9"/>
      <c r="T45" s="9"/>
      <c r="U45" s="9"/>
      <c r="V45" s="9"/>
      <c r="W45" s="9"/>
      <c r="X45" s="9"/>
      <c r="Y45" s="9"/>
      <c r="Z45" s="9"/>
    </row>
    <row r="46" spans="1:26" ht="35.25" customHeight="1">
      <c r="A46" s="11">
        <v>4.3</v>
      </c>
      <c r="B46" s="43" t="s">
        <v>53</v>
      </c>
      <c r="C46" s="12" t="s">
        <v>18</v>
      </c>
      <c r="D46" s="80"/>
      <c r="E46" s="9"/>
      <c r="F46" s="9"/>
      <c r="G46" s="9"/>
      <c r="H46" s="9"/>
      <c r="I46" s="9"/>
      <c r="J46" s="9"/>
      <c r="K46" s="9"/>
      <c r="L46" s="9"/>
      <c r="M46" s="9"/>
      <c r="N46" s="9"/>
      <c r="O46" s="9"/>
      <c r="P46" s="9"/>
      <c r="Q46" s="9"/>
      <c r="R46" s="9"/>
      <c r="S46" s="9"/>
      <c r="T46" s="9"/>
      <c r="U46" s="9"/>
      <c r="V46" s="9"/>
      <c r="W46" s="9"/>
      <c r="X46" s="9"/>
      <c r="Y46" s="9"/>
      <c r="Z46" s="9"/>
    </row>
    <row r="47" spans="1:26" ht="38.25" customHeight="1">
      <c r="A47" s="11">
        <v>4.4000000000000004</v>
      </c>
      <c r="B47" s="43" t="s">
        <v>54</v>
      </c>
      <c r="C47" s="12" t="s">
        <v>18</v>
      </c>
      <c r="D47" s="80"/>
      <c r="E47" s="9"/>
      <c r="F47" s="9"/>
      <c r="G47" s="9"/>
      <c r="H47" s="9"/>
      <c r="I47" s="9"/>
      <c r="J47" s="9"/>
      <c r="K47" s="9"/>
      <c r="L47" s="9"/>
      <c r="M47" s="9"/>
      <c r="N47" s="9"/>
      <c r="O47" s="9"/>
      <c r="P47" s="9"/>
      <c r="Q47" s="9"/>
      <c r="R47" s="9"/>
      <c r="S47" s="9"/>
      <c r="T47" s="9"/>
      <c r="U47" s="9"/>
      <c r="V47" s="9"/>
      <c r="W47" s="9"/>
      <c r="X47" s="9"/>
      <c r="Y47" s="9"/>
      <c r="Z47" s="9"/>
    </row>
    <row r="48" spans="1:26" ht="56.25" customHeight="1">
      <c r="A48" s="11">
        <v>4.5</v>
      </c>
      <c r="B48" s="43" t="s">
        <v>55</v>
      </c>
      <c r="C48" s="12" t="s">
        <v>18</v>
      </c>
      <c r="D48" s="80"/>
      <c r="E48" s="9"/>
      <c r="F48" s="9"/>
      <c r="G48" s="9"/>
      <c r="H48" s="9"/>
      <c r="I48" s="9"/>
      <c r="J48" s="9"/>
      <c r="K48" s="9"/>
      <c r="L48" s="9"/>
      <c r="M48" s="9"/>
      <c r="N48" s="9"/>
      <c r="O48" s="9"/>
      <c r="P48" s="9"/>
      <c r="Q48" s="9"/>
      <c r="R48" s="9"/>
      <c r="S48" s="9"/>
      <c r="T48" s="9"/>
      <c r="U48" s="9"/>
      <c r="V48" s="9"/>
      <c r="W48" s="9"/>
      <c r="X48" s="9"/>
      <c r="Y48" s="9"/>
      <c r="Z48" s="9"/>
    </row>
    <row r="49" spans="1:26" ht="37.5" customHeight="1">
      <c r="A49" s="11">
        <v>4.5999999999999996</v>
      </c>
      <c r="B49" s="55" t="s">
        <v>56</v>
      </c>
      <c r="C49" s="12" t="s">
        <v>18</v>
      </c>
      <c r="D49" s="80"/>
      <c r="E49" s="9"/>
      <c r="F49" s="9"/>
      <c r="G49" s="9"/>
      <c r="H49" s="9"/>
      <c r="I49" s="9"/>
      <c r="J49" s="9"/>
      <c r="K49" s="9"/>
      <c r="L49" s="9"/>
      <c r="M49" s="9"/>
      <c r="N49" s="9"/>
      <c r="O49" s="9"/>
      <c r="P49" s="9"/>
      <c r="Q49" s="9"/>
      <c r="R49" s="9"/>
      <c r="S49" s="9"/>
      <c r="T49" s="9"/>
      <c r="U49" s="9"/>
      <c r="V49" s="9"/>
      <c r="W49" s="9"/>
      <c r="X49" s="9"/>
      <c r="Y49" s="9"/>
      <c r="Z49" s="9"/>
    </row>
    <row r="50" spans="1:26" ht="51.75" customHeight="1">
      <c r="A50" s="11">
        <v>4.7</v>
      </c>
      <c r="B50" s="43" t="s">
        <v>57</v>
      </c>
      <c r="C50" s="12" t="s">
        <v>18</v>
      </c>
      <c r="D50" s="80"/>
      <c r="E50" s="9"/>
      <c r="F50" s="9"/>
      <c r="G50" s="9"/>
      <c r="H50" s="9"/>
      <c r="I50" s="9"/>
      <c r="J50" s="9"/>
      <c r="K50" s="9"/>
      <c r="L50" s="9"/>
      <c r="M50" s="9"/>
      <c r="N50" s="9"/>
      <c r="O50" s="9"/>
      <c r="P50" s="9"/>
      <c r="Q50" s="9"/>
      <c r="R50" s="9"/>
      <c r="S50" s="9"/>
      <c r="T50" s="9"/>
      <c r="U50" s="9"/>
      <c r="V50" s="9"/>
      <c r="W50" s="9"/>
      <c r="X50" s="9"/>
      <c r="Y50" s="9"/>
      <c r="Z50" s="9"/>
    </row>
    <row r="51" spans="1:26" ht="54" customHeight="1">
      <c r="A51" s="11">
        <v>4.8</v>
      </c>
      <c r="B51" s="43" t="s">
        <v>58</v>
      </c>
      <c r="C51" s="12" t="s">
        <v>18</v>
      </c>
      <c r="D51" s="80"/>
      <c r="E51" s="9"/>
      <c r="F51" s="9"/>
      <c r="G51" s="9"/>
      <c r="H51" s="9"/>
      <c r="I51" s="9"/>
      <c r="J51" s="9"/>
      <c r="K51" s="9"/>
      <c r="L51" s="9"/>
      <c r="M51" s="9"/>
      <c r="N51" s="9"/>
      <c r="O51" s="9"/>
      <c r="P51" s="9"/>
      <c r="Q51" s="9"/>
      <c r="R51" s="9"/>
      <c r="S51" s="9"/>
      <c r="T51" s="9"/>
      <c r="U51" s="9"/>
      <c r="V51" s="9"/>
      <c r="W51" s="9"/>
      <c r="X51" s="9"/>
      <c r="Y51" s="9"/>
      <c r="Z51" s="9"/>
    </row>
    <row r="52" spans="1:26" ht="54" customHeight="1">
      <c r="A52" s="11">
        <v>4.9000000000000004</v>
      </c>
      <c r="B52" s="43" t="s">
        <v>59</v>
      </c>
      <c r="C52" s="12" t="s">
        <v>18</v>
      </c>
      <c r="D52" s="80"/>
      <c r="E52" s="9"/>
      <c r="F52" s="9"/>
      <c r="G52" s="9"/>
      <c r="H52" s="9"/>
      <c r="I52" s="9"/>
      <c r="J52" s="9"/>
      <c r="K52" s="9"/>
      <c r="L52" s="9"/>
      <c r="M52" s="9"/>
      <c r="N52" s="9"/>
      <c r="O52" s="9"/>
      <c r="P52" s="9"/>
      <c r="Q52" s="9"/>
      <c r="R52" s="9"/>
      <c r="S52" s="9"/>
      <c r="T52" s="9"/>
      <c r="U52" s="9"/>
      <c r="V52" s="9"/>
      <c r="W52" s="9"/>
      <c r="X52" s="9"/>
      <c r="Y52" s="9"/>
      <c r="Z52" s="9"/>
    </row>
    <row r="53" spans="1:26" ht="36" customHeight="1">
      <c r="A53" s="13">
        <v>4.0999999999999996</v>
      </c>
      <c r="B53" s="43" t="s">
        <v>60</v>
      </c>
      <c r="C53" s="12" t="s">
        <v>18</v>
      </c>
      <c r="D53" s="80"/>
      <c r="E53" s="9"/>
      <c r="F53" s="9"/>
      <c r="G53" s="9"/>
      <c r="H53" s="9"/>
      <c r="I53" s="9"/>
      <c r="J53" s="9"/>
      <c r="K53" s="9"/>
      <c r="L53" s="9"/>
      <c r="M53" s="9"/>
      <c r="N53" s="9"/>
      <c r="O53" s="9"/>
      <c r="P53" s="9"/>
      <c r="Q53" s="9"/>
      <c r="R53" s="9"/>
      <c r="S53" s="9"/>
      <c r="T53" s="9"/>
      <c r="U53" s="9"/>
      <c r="V53" s="9"/>
      <c r="W53" s="9"/>
      <c r="X53" s="9"/>
      <c r="Y53" s="9"/>
      <c r="Z53" s="9"/>
    </row>
    <row r="54" spans="1:26" ht="68.25" customHeight="1">
      <c r="A54" s="11">
        <v>4.1100000000000003</v>
      </c>
      <c r="B54" s="43" t="s">
        <v>61</v>
      </c>
      <c r="C54" s="12" t="s">
        <v>18</v>
      </c>
      <c r="D54" s="80"/>
      <c r="E54" s="9"/>
      <c r="F54" s="9"/>
      <c r="G54" s="9"/>
      <c r="H54" s="9"/>
      <c r="I54" s="9"/>
      <c r="J54" s="9"/>
      <c r="K54" s="9"/>
      <c r="L54" s="9"/>
      <c r="M54" s="9"/>
      <c r="N54" s="9"/>
      <c r="O54" s="9"/>
      <c r="P54" s="9"/>
      <c r="Q54" s="9"/>
      <c r="R54" s="9"/>
      <c r="S54" s="9"/>
      <c r="T54" s="9"/>
      <c r="U54" s="9"/>
      <c r="V54" s="9"/>
      <c r="W54" s="9"/>
      <c r="X54" s="9"/>
      <c r="Y54" s="9"/>
      <c r="Z54" s="9"/>
    </row>
    <row r="55" spans="1:26" ht="56.25" customHeight="1">
      <c r="A55" s="11">
        <v>4.12</v>
      </c>
      <c r="B55" s="43" t="s">
        <v>62</v>
      </c>
      <c r="C55" s="12" t="s">
        <v>18</v>
      </c>
      <c r="D55" s="80"/>
      <c r="E55" s="9"/>
      <c r="F55" s="9"/>
      <c r="G55" s="9"/>
      <c r="H55" s="9"/>
      <c r="I55" s="9"/>
      <c r="J55" s="9"/>
      <c r="K55" s="9"/>
      <c r="L55" s="9"/>
      <c r="M55" s="9"/>
      <c r="N55" s="9"/>
      <c r="O55" s="9"/>
      <c r="P55" s="9"/>
      <c r="Q55" s="9"/>
      <c r="R55" s="9"/>
      <c r="S55" s="9"/>
      <c r="T55" s="9"/>
      <c r="U55" s="9"/>
      <c r="V55" s="9"/>
      <c r="W55" s="9"/>
      <c r="X55" s="9"/>
      <c r="Y55" s="9"/>
      <c r="Z55" s="9"/>
    </row>
    <row r="56" spans="1:26" ht="68.25" customHeight="1">
      <c r="A56" s="11">
        <v>4.13</v>
      </c>
      <c r="B56" s="43" t="s">
        <v>63</v>
      </c>
      <c r="C56" s="12" t="s">
        <v>18</v>
      </c>
      <c r="D56" s="80"/>
      <c r="E56" s="9"/>
      <c r="F56" s="9"/>
      <c r="G56" s="9"/>
      <c r="H56" s="9"/>
      <c r="I56" s="9"/>
      <c r="J56" s="9"/>
      <c r="K56" s="9"/>
      <c r="L56" s="9"/>
      <c r="M56" s="9"/>
      <c r="N56" s="9"/>
      <c r="O56" s="9"/>
      <c r="P56" s="9"/>
      <c r="Q56" s="9"/>
      <c r="R56" s="9"/>
      <c r="S56" s="9"/>
      <c r="T56" s="9"/>
      <c r="U56" s="9"/>
      <c r="V56" s="9"/>
      <c r="W56" s="9"/>
      <c r="X56" s="9"/>
      <c r="Y56" s="9"/>
      <c r="Z56" s="9"/>
    </row>
    <row r="57" spans="1:26" ht="405.75" customHeight="1">
      <c r="A57" s="11" t="s">
        <v>25</v>
      </c>
      <c r="B57" s="44" t="s">
        <v>64</v>
      </c>
      <c r="C57" s="38"/>
      <c r="D57" s="80"/>
      <c r="E57" s="9"/>
      <c r="F57" s="9"/>
      <c r="G57" s="9"/>
      <c r="H57" s="9"/>
      <c r="I57" s="9"/>
      <c r="J57" s="9"/>
      <c r="K57" s="9"/>
      <c r="L57" s="9"/>
      <c r="M57" s="9"/>
      <c r="N57" s="9"/>
      <c r="O57" s="9"/>
      <c r="P57" s="9"/>
      <c r="Q57" s="9"/>
      <c r="R57" s="9"/>
      <c r="S57" s="9"/>
      <c r="T57" s="9"/>
      <c r="U57" s="9"/>
      <c r="V57" s="9"/>
      <c r="W57" s="9"/>
      <c r="X57" s="9"/>
      <c r="Y57" s="9"/>
      <c r="Z57" s="9"/>
    </row>
    <row r="58" spans="1:26" ht="16.5">
      <c r="A58" s="54"/>
      <c r="B58" s="45" t="s">
        <v>65</v>
      </c>
      <c r="C58" s="15">
        <f>13-(COUNTIF(C44:C56,"does not meet expectations - 0 points"))</f>
        <v>13</v>
      </c>
      <c r="D58" s="81"/>
      <c r="E58" s="9"/>
      <c r="F58" s="9"/>
      <c r="G58" s="9"/>
      <c r="H58" s="9"/>
      <c r="I58" s="9"/>
      <c r="J58" s="9"/>
      <c r="K58" s="9"/>
      <c r="L58" s="9"/>
      <c r="M58" s="9"/>
      <c r="N58" s="9"/>
      <c r="O58" s="9"/>
      <c r="P58" s="9"/>
      <c r="Q58" s="9"/>
      <c r="R58" s="9"/>
      <c r="S58" s="9"/>
      <c r="T58" s="9"/>
      <c r="U58" s="9"/>
      <c r="V58" s="9"/>
      <c r="W58" s="9"/>
      <c r="X58" s="9"/>
      <c r="Y58" s="9"/>
      <c r="Z58" s="9"/>
    </row>
    <row r="59" spans="1:26" ht="16.5">
      <c r="A59" s="7" t="s">
        <v>13</v>
      </c>
      <c r="B59" s="41" t="s">
        <v>66</v>
      </c>
      <c r="C59" s="7" t="s">
        <v>15</v>
      </c>
      <c r="D59" s="60" t="s">
        <v>30</v>
      </c>
      <c r="E59" s="9"/>
      <c r="F59" s="9"/>
      <c r="G59" s="9"/>
      <c r="H59" s="9"/>
      <c r="I59" s="9"/>
      <c r="J59" s="9"/>
      <c r="K59" s="9"/>
      <c r="L59" s="9"/>
      <c r="M59" s="9"/>
      <c r="N59" s="9"/>
      <c r="O59" s="9"/>
      <c r="P59" s="9"/>
      <c r="Q59" s="9"/>
      <c r="R59" s="9"/>
      <c r="S59" s="9"/>
      <c r="T59" s="9"/>
      <c r="U59" s="9"/>
      <c r="V59" s="9"/>
      <c r="W59" s="9"/>
      <c r="X59" s="9"/>
      <c r="Y59" s="9"/>
      <c r="Z59" s="9"/>
    </row>
    <row r="60" spans="1:26" ht="35.25" customHeight="1">
      <c r="A60" s="57">
        <v>5.0999999999999996</v>
      </c>
      <c r="B60" s="56" t="s">
        <v>67</v>
      </c>
      <c r="C60" s="12" t="s">
        <v>18</v>
      </c>
      <c r="D60" s="76"/>
      <c r="E60" s="9"/>
      <c r="F60" s="9"/>
      <c r="G60" s="9"/>
      <c r="H60" s="9"/>
      <c r="I60" s="9"/>
      <c r="J60" s="9"/>
      <c r="K60" s="9"/>
      <c r="L60" s="9"/>
      <c r="M60" s="9"/>
      <c r="N60" s="9"/>
      <c r="O60" s="9"/>
      <c r="P60" s="9"/>
      <c r="Q60" s="9"/>
      <c r="R60" s="9"/>
      <c r="S60" s="9"/>
      <c r="T60" s="9"/>
      <c r="U60" s="9"/>
      <c r="V60" s="9"/>
      <c r="W60" s="9"/>
      <c r="X60" s="9"/>
      <c r="Y60" s="9"/>
      <c r="Z60" s="9"/>
    </row>
    <row r="61" spans="1:26" ht="51.75" customHeight="1">
      <c r="A61" s="58">
        <v>5.2</v>
      </c>
      <c r="B61" s="47" t="s">
        <v>68</v>
      </c>
      <c r="C61" s="12" t="s">
        <v>18</v>
      </c>
      <c r="D61" s="77"/>
      <c r="E61" s="9"/>
      <c r="F61" s="9"/>
      <c r="G61" s="9"/>
      <c r="H61" s="9"/>
      <c r="I61" s="9"/>
      <c r="J61" s="9"/>
      <c r="K61" s="9"/>
      <c r="L61" s="9"/>
      <c r="M61" s="9"/>
      <c r="N61" s="9"/>
      <c r="O61" s="9"/>
      <c r="P61" s="9"/>
      <c r="Q61" s="9"/>
      <c r="R61" s="9"/>
      <c r="S61" s="9"/>
      <c r="T61" s="9"/>
      <c r="U61" s="9"/>
      <c r="V61" s="9"/>
      <c r="W61" s="9"/>
      <c r="X61" s="9"/>
      <c r="Y61" s="9"/>
      <c r="Z61" s="9"/>
    </row>
    <row r="62" spans="1:26" ht="51" customHeight="1">
      <c r="A62" s="58">
        <v>5.3</v>
      </c>
      <c r="B62" s="47" t="s">
        <v>69</v>
      </c>
      <c r="C62" s="12" t="s">
        <v>18</v>
      </c>
      <c r="D62" s="77"/>
      <c r="E62" s="9"/>
      <c r="F62" s="9"/>
      <c r="G62" s="9"/>
      <c r="H62" s="9"/>
      <c r="I62" s="9"/>
      <c r="J62" s="9"/>
      <c r="K62" s="9"/>
      <c r="L62" s="9"/>
      <c r="M62" s="9"/>
      <c r="N62" s="9"/>
      <c r="O62" s="9"/>
      <c r="P62" s="9"/>
      <c r="Q62" s="9"/>
      <c r="R62" s="9"/>
      <c r="S62" s="9"/>
      <c r="T62" s="9"/>
      <c r="U62" s="9"/>
      <c r="V62" s="9"/>
      <c r="W62" s="9"/>
      <c r="X62" s="9"/>
      <c r="Y62" s="9"/>
      <c r="Z62" s="9"/>
    </row>
    <row r="63" spans="1:26" ht="32.25">
      <c r="A63" s="58">
        <v>5.4</v>
      </c>
      <c r="B63" s="47" t="s">
        <v>70</v>
      </c>
      <c r="C63" s="12" t="s">
        <v>18</v>
      </c>
      <c r="D63" s="77"/>
      <c r="E63" s="9"/>
      <c r="F63" s="9"/>
      <c r="G63" s="9"/>
      <c r="H63" s="9"/>
      <c r="I63" s="9"/>
      <c r="J63" s="9"/>
      <c r="K63" s="9"/>
      <c r="L63" s="9"/>
      <c r="M63" s="9"/>
      <c r="N63" s="9"/>
      <c r="O63" s="9"/>
      <c r="P63" s="9"/>
      <c r="Q63" s="9"/>
      <c r="R63" s="9"/>
      <c r="S63" s="9"/>
      <c r="T63" s="9"/>
      <c r="U63" s="9"/>
      <c r="V63" s="9"/>
      <c r="W63" s="9"/>
      <c r="X63" s="9"/>
      <c r="Y63" s="9"/>
      <c r="Z63" s="9"/>
    </row>
    <row r="64" spans="1:26" ht="38.25" customHeight="1">
      <c r="A64" s="58">
        <v>5.5</v>
      </c>
      <c r="B64" s="47" t="s">
        <v>71</v>
      </c>
      <c r="C64" s="12" t="s">
        <v>18</v>
      </c>
      <c r="D64" s="77"/>
      <c r="E64" s="9"/>
      <c r="F64" s="9"/>
      <c r="G64" s="9"/>
      <c r="H64" s="9"/>
      <c r="I64" s="9"/>
      <c r="J64" s="9"/>
      <c r="K64" s="9"/>
      <c r="L64" s="9"/>
      <c r="M64" s="9"/>
      <c r="N64" s="9"/>
      <c r="O64" s="9"/>
      <c r="P64" s="9"/>
      <c r="Q64" s="9"/>
      <c r="R64" s="9"/>
      <c r="S64" s="9"/>
      <c r="T64" s="9"/>
      <c r="U64" s="9"/>
      <c r="V64" s="9"/>
      <c r="W64" s="9"/>
      <c r="X64" s="9"/>
      <c r="Y64" s="9"/>
      <c r="Z64" s="9"/>
    </row>
    <row r="65" spans="1:26" ht="52.5" customHeight="1">
      <c r="A65" s="58">
        <v>5.6</v>
      </c>
      <c r="B65" s="47" t="s">
        <v>72</v>
      </c>
      <c r="C65" s="12" t="s">
        <v>18</v>
      </c>
      <c r="D65" s="77"/>
      <c r="E65" s="9"/>
      <c r="F65" s="9"/>
      <c r="G65" s="9"/>
      <c r="H65" s="9"/>
      <c r="I65" s="9"/>
      <c r="J65" s="9"/>
      <c r="K65" s="9"/>
      <c r="L65" s="9"/>
      <c r="M65" s="9"/>
      <c r="N65" s="9"/>
      <c r="O65" s="9"/>
      <c r="P65" s="9"/>
      <c r="Q65" s="9"/>
      <c r="R65" s="9"/>
      <c r="S65" s="9"/>
      <c r="T65" s="9"/>
      <c r="U65" s="9"/>
      <c r="V65" s="9"/>
      <c r="W65" s="9"/>
      <c r="X65" s="9"/>
      <c r="Y65" s="9"/>
      <c r="Z65" s="9"/>
    </row>
    <row r="66" spans="1:26" ht="55.5" customHeight="1">
      <c r="A66" s="58">
        <v>5.7</v>
      </c>
      <c r="B66" s="47" t="s">
        <v>73</v>
      </c>
      <c r="C66" s="12" t="s">
        <v>18</v>
      </c>
      <c r="D66" s="77"/>
      <c r="E66" s="9"/>
      <c r="F66" s="9"/>
      <c r="G66" s="9"/>
      <c r="H66" s="9"/>
      <c r="I66" s="9"/>
      <c r="J66" s="9"/>
      <c r="K66" s="9"/>
      <c r="L66" s="9"/>
      <c r="M66" s="9"/>
      <c r="N66" s="9"/>
      <c r="O66" s="9"/>
      <c r="P66" s="9"/>
      <c r="Q66" s="9"/>
      <c r="R66" s="9"/>
      <c r="S66" s="9"/>
      <c r="T66" s="9"/>
      <c r="U66" s="9"/>
      <c r="V66" s="9"/>
      <c r="W66" s="9"/>
      <c r="X66" s="9"/>
      <c r="Y66" s="9"/>
      <c r="Z66" s="9"/>
    </row>
    <row r="67" spans="1:26" ht="54.75" customHeight="1">
      <c r="A67" s="58">
        <v>5.8</v>
      </c>
      <c r="B67" s="47" t="s">
        <v>74</v>
      </c>
      <c r="C67" s="12" t="s">
        <v>18</v>
      </c>
      <c r="D67" s="77"/>
      <c r="E67" s="9"/>
      <c r="F67" s="9"/>
      <c r="G67" s="9"/>
      <c r="H67" s="9"/>
      <c r="I67" s="9"/>
      <c r="J67" s="9"/>
      <c r="K67" s="9"/>
      <c r="L67" s="9"/>
      <c r="M67" s="9"/>
      <c r="N67" s="9"/>
      <c r="O67" s="9"/>
      <c r="P67" s="9"/>
      <c r="Q67" s="9"/>
      <c r="R67" s="9"/>
      <c r="S67" s="9"/>
      <c r="T67" s="9"/>
      <c r="U67" s="9"/>
      <c r="V67" s="9"/>
      <c r="W67" s="9"/>
      <c r="X67" s="9"/>
      <c r="Y67" s="9"/>
      <c r="Z67" s="9"/>
    </row>
    <row r="68" spans="1:26" ht="67.5" customHeight="1">
      <c r="A68" s="51">
        <v>5.9</v>
      </c>
      <c r="B68" s="44" t="s">
        <v>75</v>
      </c>
      <c r="C68" s="12" t="s">
        <v>18</v>
      </c>
      <c r="D68" s="78"/>
      <c r="E68" s="9"/>
      <c r="F68" s="9"/>
      <c r="G68" s="9"/>
      <c r="H68" s="9"/>
      <c r="I68" s="9"/>
      <c r="J68" s="9"/>
      <c r="K68" s="9"/>
      <c r="L68" s="9"/>
      <c r="M68" s="9"/>
      <c r="N68" s="9"/>
      <c r="O68" s="9"/>
      <c r="P68" s="9"/>
      <c r="Q68" s="9"/>
      <c r="R68" s="9"/>
      <c r="S68" s="9"/>
      <c r="T68" s="9"/>
      <c r="U68" s="9"/>
      <c r="V68" s="9"/>
      <c r="W68" s="9"/>
      <c r="X68" s="9"/>
      <c r="Y68" s="9"/>
      <c r="Z68" s="9"/>
    </row>
    <row r="69" spans="1:26" ht="319.5" customHeight="1">
      <c r="A69" s="51" t="s">
        <v>25</v>
      </c>
      <c r="B69" s="44" t="s">
        <v>76</v>
      </c>
      <c r="C69" s="12" t="s">
        <v>27</v>
      </c>
      <c r="D69" s="50"/>
      <c r="E69" s="9"/>
      <c r="F69" s="9"/>
      <c r="G69" s="9"/>
      <c r="H69" s="9"/>
      <c r="I69" s="9"/>
      <c r="J69" s="9"/>
      <c r="K69" s="9"/>
      <c r="L69" s="9"/>
      <c r="M69" s="9"/>
      <c r="N69" s="9"/>
      <c r="O69" s="9"/>
      <c r="P69" s="9"/>
      <c r="Q69" s="9"/>
      <c r="R69" s="9"/>
      <c r="S69" s="9"/>
      <c r="T69" s="9"/>
      <c r="U69" s="9"/>
      <c r="V69" s="9"/>
      <c r="W69" s="9"/>
      <c r="X69" s="9"/>
      <c r="Y69" s="9"/>
      <c r="Z69" s="9"/>
    </row>
    <row r="70" spans="1:26" ht="16.5">
      <c r="A70" s="54"/>
      <c r="B70" s="45" t="s">
        <v>77</v>
      </c>
      <c r="C70" s="54">
        <f>9-(COUNTIF(C60:C68,"does not meet expectations - 0 points"))</f>
        <v>9</v>
      </c>
      <c r="D70" s="1"/>
      <c r="E70" s="9"/>
      <c r="F70" s="9"/>
      <c r="G70" s="9"/>
      <c r="H70" s="9"/>
      <c r="I70" s="9"/>
      <c r="J70" s="9"/>
      <c r="K70" s="9"/>
      <c r="L70" s="9"/>
      <c r="M70" s="9"/>
      <c r="N70" s="9"/>
      <c r="O70" s="9"/>
      <c r="P70" s="9"/>
      <c r="Q70" s="9"/>
      <c r="R70" s="9"/>
      <c r="S70" s="9"/>
      <c r="T70" s="9"/>
      <c r="U70" s="9"/>
      <c r="V70" s="9"/>
      <c r="W70" s="9"/>
      <c r="X70" s="9"/>
      <c r="Y70" s="9"/>
      <c r="Z70" s="9"/>
    </row>
    <row r="71" spans="1:26" hidden="1">
      <c r="A71" s="10"/>
      <c r="B71" s="40"/>
      <c r="C71" s="53"/>
      <c r="D71" s="1"/>
      <c r="E71" s="9"/>
      <c r="F71" s="9"/>
      <c r="G71" s="9"/>
      <c r="H71" s="9"/>
      <c r="I71" s="9"/>
      <c r="J71" s="9"/>
      <c r="K71" s="9"/>
      <c r="L71" s="9"/>
      <c r="M71" s="9"/>
      <c r="N71" s="9"/>
      <c r="O71" s="9"/>
      <c r="P71" s="9"/>
      <c r="Q71" s="9"/>
      <c r="R71" s="9"/>
      <c r="S71" s="9"/>
      <c r="T71" s="9"/>
      <c r="U71" s="9"/>
      <c r="V71" s="9"/>
      <c r="W71" s="9"/>
      <c r="X71" s="9"/>
      <c r="Y71" s="9"/>
      <c r="Z71" s="9"/>
    </row>
    <row r="72" spans="1:26" hidden="1">
      <c r="A72" s="10"/>
      <c r="B72" s="40"/>
      <c r="C72" s="53"/>
      <c r="D72" s="1"/>
      <c r="E72" s="9"/>
      <c r="F72" s="9"/>
      <c r="G72" s="9"/>
      <c r="H72" s="9"/>
      <c r="I72" s="9"/>
      <c r="J72" s="9"/>
      <c r="K72" s="9"/>
      <c r="L72" s="9"/>
      <c r="M72" s="9"/>
      <c r="N72" s="9"/>
      <c r="O72" s="9"/>
      <c r="P72" s="9"/>
      <c r="Q72" s="9"/>
      <c r="R72" s="9"/>
      <c r="S72" s="9"/>
      <c r="T72" s="9"/>
      <c r="U72" s="9"/>
      <c r="V72" s="9"/>
      <c r="W72" s="9"/>
      <c r="X72" s="9"/>
      <c r="Y72" s="9"/>
      <c r="Z72" s="9"/>
    </row>
    <row r="73" spans="1:26" hidden="1">
      <c r="A73" s="10"/>
      <c r="B73" s="40"/>
      <c r="C73" s="53"/>
      <c r="D73" s="1"/>
      <c r="E73" s="9"/>
      <c r="F73" s="9"/>
      <c r="G73" s="9"/>
      <c r="H73" s="9"/>
      <c r="I73" s="9"/>
      <c r="J73" s="9"/>
      <c r="K73" s="9"/>
      <c r="L73" s="9"/>
      <c r="M73" s="9"/>
      <c r="N73" s="9"/>
      <c r="O73" s="9"/>
      <c r="P73" s="9"/>
      <c r="Q73" s="9"/>
      <c r="R73" s="9"/>
      <c r="S73" s="9"/>
      <c r="T73" s="9"/>
      <c r="U73" s="9"/>
      <c r="V73" s="9"/>
      <c r="W73" s="9"/>
      <c r="X73" s="9"/>
      <c r="Y73" s="9"/>
      <c r="Z73" s="9"/>
    </row>
    <row r="74" spans="1:26" hidden="1">
      <c r="A74" s="10"/>
      <c r="B74" s="40"/>
      <c r="C74" s="53"/>
      <c r="D74" s="1"/>
      <c r="E74" s="9"/>
      <c r="F74" s="9"/>
      <c r="G74" s="9"/>
      <c r="H74" s="9"/>
      <c r="I74" s="9"/>
      <c r="J74" s="9"/>
      <c r="K74" s="9"/>
      <c r="L74" s="9"/>
      <c r="M74" s="9"/>
      <c r="N74" s="9"/>
      <c r="O74" s="9"/>
      <c r="P74" s="9"/>
      <c r="Q74" s="9"/>
      <c r="R74" s="9"/>
      <c r="S74" s="9"/>
      <c r="T74" s="9"/>
      <c r="U74" s="9"/>
      <c r="V74" s="9"/>
      <c r="W74" s="9"/>
      <c r="X74" s="9"/>
      <c r="Y74" s="9"/>
      <c r="Z74" s="9"/>
    </row>
    <row r="75" spans="1:26" hidden="1">
      <c r="A75" s="10"/>
      <c r="B75" s="40"/>
      <c r="C75" s="53"/>
      <c r="D75" s="1"/>
      <c r="E75" s="9"/>
      <c r="F75" s="9"/>
      <c r="G75" s="9"/>
      <c r="H75" s="9"/>
      <c r="I75" s="9"/>
      <c r="J75" s="9"/>
      <c r="K75" s="9"/>
      <c r="L75" s="9"/>
      <c r="M75" s="9"/>
      <c r="N75" s="9"/>
      <c r="O75" s="9"/>
      <c r="P75" s="9"/>
      <c r="Q75" s="9"/>
      <c r="R75" s="9"/>
      <c r="S75" s="9"/>
      <c r="T75" s="9"/>
      <c r="U75" s="9"/>
      <c r="V75" s="9"/>
      <c r="W75" s="9"/>
      <c r="X75" s="9"/>
      <c r="Y75" s="9"/>
      <c r="Z75" s="9"/>
    </row>
    <row r="76" spans="1:26" hidden="1">
      <c r="A76" s="10"/>
      <c r="B76" s="40"/>
      <c r="C76" s="53"/>
      <c r="D76" s="1"/>
      <c r="E76" s="9"/>
      <c r="F76" s="9"/>
      <c r="G76" s="9"/>
      <c r="H76" s="9"/>
      <c r="I76" s="9"/>
      <c r="J76" s="9"/>
      <c r="K76" s="9"/>
      <c r="L76" s="9"/>
      <c r="M76" s="9"/>
      <c r="N76" s="9"/>
      <c r="O76" s="9"/>
      <c r="P76" s="9"/>
      <c r="Q76" s="9"/>
      <c r="R76" s="9"/>
      <c r="S76" s="9"/>
      <c r="T76" s="9"/>
      <c r="U76" s="9"/>
      <c r="V76" s="9"/>
      <c r="W76" s="9"/>
      <c r="X76" s="9"/>
      <c r="Y76" s="9"/>
      <c r="Z76" s="9"/>
    </row>
    <row r="77" spans="1:26" hidden="1">
      <c r="A77" s="10"/>
      <c r="B77" s="40"/>
      <c r="C77" s="53"/>
      <c r="D77" s="1"/>
      <c r="E77" s="9"/>
      <c r="F77" s="9"/>
      <c r="G77" s="9"/>
      <c r="H77" s="9"/>
      <c r="I77" s="9"/>
      <c r="J77" s="9"/>
      <c r="K77" s="9"/>
      <c r="L77" s="9"/>
      <c r="M77" s="9"/>
      <c r="N77" s="9"/>
      <c r="O77" s="9"/>
      <c r="P77" s="9"/>
      <c r="Q77" s="9"/>
      <c r="R77" s="9"/>
      <c r="S77" s="9"/>
      <c r="T77" s="9"/>
      <c r="U77" s="9"/>
      <c r="V77" s="9"/>
      <c r="W77" s="9"/>
      <c r="X77" s="9"/>
      <c r="Y77" s="9"/>
      <c r="Z77" s="9"/>
    </row>
    <row r="78" spans="1:26" hidden="1">
      <c r="A78" s="10"/>
      <c r="B78" s="40"/>
      <c r="C78" s="53"/>
      <c r="D78" s="1"/>
      <c r="E78" s="9"/>
      <c r="F78" s="9"/>
      <c r="G78" s="9"/>
      <c r="H78" s="9"/>
      <c r="I78" s="9"/>
      <c r="J78" s="9"/>
      <c r="K78" s="9"/>
      <c r="L78" s="9"/>
      <c r="M78" s="9"/>
      <c r="N78" s="9"/>
      <c r="O78" s="9"/>
      <c r="P78" s="9"/>
      <c r="Q78" s="9"/>
      <c r="R78" s="9"/>
      <c r="S78" s="9"/>
      <c r="T78" s="9"/>
      <c r="U78" s="9"/>
      <c r="V78" s="9"/>
      <c r="W78" s="9"/>
      <c r="X78" s="9"/>
      <c r="Y78" s="9"/>
      <c r="Z78" s="9"/>
    </row>
    <row r="79" spans="1:26" hidden="1">
      <c r="A79" s="10"/>
      <c r="B79" s="40"/>
      <c r="C79" s="53"/>
      <c r="D79" s="1"/>
      <c r="E79" s="9"/>
      <c r="F79" s="9"/>
      <c r="G79" s="9"/>
      <c r="H79" s="9"/>
      <c r="I79" s="9"/>
      <c r="J79" s="9"/>
      <c r="K79" s="9"/>
      <c r="L79" s="9"/>
      <c r="M79" s="9"/>
      <c r="N79" s="9"/>
      <c r="O79" s="9"/>
      <c r="P79" s="9"/>
      <c r="Q79" s="9"/>
      <c r="R79" s="9"/>
      <c r="S79" s="9"/>
      <c r="T79" s="9"/>
      <c r="U79" s="9"/>
      <c r="V79" s="9"/>
      <c r="W79" s="9"/>
      <c r="X79" s="9"/>
      <c r="Y79" s="9"/>
      <c r="Z79" s="9"/>
    </row>
    <row r="80" spans="1:26" hidden="1">
      <c r="A80" s="10"/>
      <c r="B80" s="40"/>
      <c r="C80" s="53"/>
      <c r="D80" s="1"/>
      <c r="E80" s="9"/>
      <c r="F80" s="9"/>
      <c r="G80" s="9"/>
      <c r="H80" s="9"/>
      <c r="I80" s="9"/>
      <c r="J80" s="9"/>
      <c r="K80" s="9"/>
      <c r="L80" s="9"/>
      <c r="M80" s="9"/>
      <c r="N80" s="9"/>
      <c r="O80" s="9"/>
      <c r="P80" s="9"/>
      <c r="Q80" s="9"/>
      <c r="R80" s="9"/>
      <c r="S80" s="9"/>
      <c r="T80" s="9"/>
      <c r="U80" s="9"/>
      <c r="V80" s="9"/>
      <c r="W80" s="9"/>
      <c r="X80" s="9"/>
      <c r="Y80" s="9"/>
      <c r="Z80" s="9"/>
    </row>
    <row r="81" spans="1:26" hidden="1">
      <c r="A81" s="10"/>
      <c r="B81" s="40"/>
      <c r="C81" s="53"/>
      <c r="D81" s="1"/>
      <c r="E81" s="9"/>
      <c r="F81" s="9"/>
      <c r="G81" s="9"/>
      <c r="H81" s="9"/>
      <c r="I81" s="9"/>
      <c r="J81" s="9"/>
      <c r="K81" s="9"/>
      <c r="L81" s="9"/>
      <c r="M81" s="9"/>
      <c r="N81" s="9"/>
      <c r="O81" s="9"/>
      <c r="P81" s="9"/>
      <c r="Q81" s="9"/>
      <c r="R81" s="9"/>
      <c r="S81" s="9"/>
      <c r="T81" s="9"/>
      <c r="U81" s="9"/>
      <c r="V81" s="9"/>
      <c r="W81" s="9"/>
      <c r="X81" s="9"/>
      <c r="Y81" s="9"/>
      <c r="Z81" s="9"/>
    </row>
    <row r="82" spans="1:26" hidden="1">
      <c r="A82" s="10"/>
      <c r="B82" s="40"/>
      <c r="C82" s="53"/>
      <c r="D82" s="1"/>
      <c r="E82" s="9"/>
      <c r="F82" s="9"/>
      <c r="G82" s="9"/>
      <c r="H82" s="9"/>
      <c r="I82" s="9"/>
      <c r="J82" s="9"/>
      <c r="K82" s="9"/>
      <c r="L82" s="9"/>
      <c r="M82" s="9"/>
      <c r="N82" s="9"/>
      <c r="O82" s="9"/>
      <c r="P82" s="9"/>
      <c r="Q82" s="9"/>
      <c r="R82" s="9"/>
      <c r="S82" s="9"/>
      <c r="T82" s="9"/>
      <c r="U82" s="9"/>
      <c r="V82" s="9"/>
      <c r="W82" s="9"/>
      <c r="X82" s="9"/>
      <c r="Y82" s="9"/>
      <c r="Z82" s="9"/>
    </row>
    <row r="83" spans="1:26" hidden="1">
      <c r="A83" s="10"/>
      <c r="B83" s="40"/>
      <c r="C83" s="53"/>
      <c r="D83" s="1"/>
      <c r="E83" s="9"/>
      <c r="F83" s="9"/>
      <c r="G83" s="9"/>
      <c r="H83" s="9"/>
      <c r="I83" s="9"/>
      <c r="J83" s="9"/>
      <c r="K83" s="9"/>
      <c r="L83" s="9"/>
      <c r="M83" s="9"/>
      <c r="N83" s="9"/>
      <c r="O83" s="9"/>
      <c r="P83" s="9"/>
      <c r="Q83" s="9"/>
      <c r="R83" s="9"/>
      <c r="S83" s="9"/>
      <c r="T83" s="9"/>
      <c r="U83" s="9"/>
      <c r="V83" s="9"/>
      <c r="W83" s="9"/>
      <c r="X83" s="9"/>
      <c r="Y83" s="9"/>
      <c r="Z83" s="9"/>
    </row>
    <row r="84" spans="1:26" hidden="1">
      <c r="A84" s="10"/>
      <c r="B84" s="40"/>
      <c r="C84" s="53"/>
      <c r="D84" s="1"/>
      <c r="E84" s="9"/>
      <c r="F84" s="9"/>
      <c r="G84" s="9"/>
      <c r="H84" s="9"/>
      <c r="I84" s="9"/>
      <c r="J84" s="9"/>
      <c r="K84" s="9"/>
      <c r="L84" s="9"/>
      <c r="M84" s="9"/>
      <c r="N84" s="9"/>
      <c r="O84" s="9"/>
      <c r="P84" s="9"/>
      <c r="Q84" s="9"/>
      <c r="R84" s="9"/>
      <c r="S84" s="9"/>
      <c r="T84" s="9"/>
      <c r="U84" s="9"/>
      <c r="V84" s="9"/>
      <c r="W84" s="9"/>
      <c r="X84" s="9"/>
      <c r="Y84" s="9"/>
      <c r="Z84" s="9"/>
    </row>
    <row r="85" spans="1:26" hidden="1">
      <c r="A85" s="10"/>
      <c r="B85" s="40"/>
      <c r="C85" s="53"/>
      <c r="D85" s="1"/>
      <c r="E85" s="9"/>
      <c r="F85" s="9"/>
      <c r="G85" s="9"/>
      <c r="H85" s="9"/>
      <c r="I85" s="9"/>
      <c r="J85" s="9"/>
      <c r="K85" s="9"/>
      <c r="L85" s="9"/>
      <c r="M85" s="9"/>
      <c r="N85" s="9"/>
      <c r="O85" s="9"/>
      <c r="P85" s="9"/>
      <c r="Q85" s="9"/>
      <c r="R85" s="9"/>
      <c r="S85" s="9"/>
      <c r="T85" s="9"/>
      <c r="U85" s="9"/>
      <c r="V85" s="9"/>
      <c r="W85" s="9"/>
      <c r="X85" s="9"/>
      <c r="Y85" s="9"/>
      <c r="Z85" s="9"/>
    </row>
    <row r="86" spans="1:26" hidden="1">
      <c r="A86" s="10"/>
      <c r="B86" s="40"/>
      <c r="C86" s="53"/>
      <c r="D86" s="1"/>
      <c r="E86" s="9"/>
      <c r="F86" s="9"/>
      <c r="G86" s="9"/>
      <c r="H86" s="9"/>
      <c r="I86" s="9"/>
      <c r="J86" s="9"/>
      <c r="K86" s="9"/>
      <c r="L86" s="9"/>
      <c r="M86" s="9"/>
      <c r="N86" s="9"/>
      <c r="O86" s="9"/>
      <c r="P86" s="9"/>
      <c r="Q86" s="9"/>
      <c r="R86" s="9"/>
      <c r="S86" s="9"/>
      <c r="T86" s="9"/>
      <c r="U86" s="9"/>
      <c r="V86" s="9"/>
      <c r="W86" s="9"/>
      <c r="X86" s="9"/>
      <c r="Y86" s="9"/>
      <c r="Z86" s="9"/>
    </row>
    <row r="87" spans="1:26" hidden="1">
      <c r="A87" s="10"/>
      <c r="B87" s="40"/>
      <c r="C87" s="53"/>
      <c r="D87" s="1"/>
      <c r="E87" s="9"/>
      <c r="F87" s="9"/>
      <c r="G87" s="9"/>
      <c r="H87" s="9"/>
      <c r="I87" s="9"/>
      <c r="J87" s="9"/>
      <c r="K87" s="9"/>
      <c r="L87" s="9"/>
      <c r="M87" s="9"/>
      <c r="N87" s="9"/>
      <c r="O87" s="9"/>
      <c r="P87" s="9"/>
      <c r="Q87" s="9"/>
      <c r="R87" s="9"/>
      <c r="S87" s="9"/>
      <c r="T87" s="9"/>
      <c r="U87" s="9"/>
      <c r="V87" s="9"/>
      <c r="W87" s="9"/>
      <c r="X87" s="9"/>
      <c r="Y87" s="9"/>
      <c r="Z87" s="9"/>
    </row>
    <row r="88" spans="1:26" hidden="1">
      <c r="A88" s="10"/>
      <c r="B88" s="40"/>
      <c r="C88" s="53"/>
      <c r="D88" s="1"/>
      <c r="E88" s="9"/>
      <c r="F88" s="9"/>
      <c r="G88" s="9"/>
      <c r="H88" s="9"/>
      <c r="I88" s="9"/>
      <c r="J88" s="9"/>
      <c r="K88" s="9"/>
      <c r="L88" s="9"/>
      <c r="M88" s="9"/>
      <c r="N88" s="9"/>
      <c r="O88" s="9"/>
      <c r="P88" s="9"/>
      <c r="Q88" s="9"/>
      <c r="R88" s="9"/>
      <c r="S88" s="9"/>
      <c r="T88" s="9"/>
      <c r="U88" s="9"/>
      <c r="V88" s="9"/>
      <c r="W88" s="9"/>
      <c r="X88" s="9"/>
      <c r="Y88" s="9"/>
      <c r="Z88" s="9"/>
    </row>
    <row r="89" spans="1:26" hidden="1">
      <c r="A89" s="10"/>
      <c r="B89" s="40"/>
      <c r="C89" s="53"/>
      <c r="D89" s="1"/>
      <c r="E89" s="9"/>
      <c r="F89" s="9"/>
      <c r="G89" s="9"/>
      <c r="H89" s="9"/>
      <c r="I89" s="9"/>
      <c r="J89" s="9"/>
      <c r="K89" s="9"/>
      <c r="L89" s="9"/>
      <c r="M89" s="9"/>
      <c r="N89" s="9"/>
      <c r="O89" s="9"/>
      <c r="P89" s="9"/>
      <c r="Q89" s="9"/>
      <c r="R89" s="9"/>
      <c r="S89" s="9"/>
      <c r="T89" s="9"/>
      <c r="U89" s="9"/>
      <c r="V89" s="9"/>
      <c r="W89" s="9"/>
      <c r="X89" s="9"/>
      <c r="Y89" s="9"/>
      <c r="Z89" s="9"/>
    </row>
    <row r="90" spans="1:26" hidden="1">
      <c r="A90" s="10"/>
      <c r="B90" s="40"/>
      <c r="C90" s="53"/>
      <c r="D90" s="1"/>
      <c r="E90" s="9"/>
      <c r="F90" s="9"/>
      <c r="G90" s="9"/>
      <c r="H90" s="9"/>
      <c r="I90" s="9"/>
      <c r="J90" s="9"/>
      <c r="K90" s="9"/>
      <c r="L90" s="9"/>
      <c r="M90" s="9"/>
      <c r="N90" s="9"/>
      <c r="O90" s="9"/>
      <c r="P90" s="9"/>
      <c r="Q90" s="9"/>
      <c r="R90" s="9"/>
      <c r="S90" s="9"/>
      <c r="T90" s="9"/>
      <c r="U90" s="9"/>
      <c r="V90" s="9"/>
      <c r="W90" s="9"/>
      <c r="X90" s="9"/>
      <c r="Y90" s="9"/>
      <c r="Z90" s="9"/>
    </row>
    <row r="91" spans="1:26" hidden="1">
      <c r="A91" s="10"/>
      <c r="B91" s="40"/>
      <c r="C91" s="53"/>
      <c r="D91" s="1"/>
      <c r="E91" s="9"/>
      <c r="F91" s="9"/>
      <c r="G91" s="9"/>
      <c r="H91" s="9"/>
      <c r="I91" s="9"/>
      <c r="J91" s="9"/>
      <c r="K91" s="9"/>
      <c r="L91" s="9"/>
      <c r="M91" s="9"/>
      <c r="N91" s="9"/>
      <c r="O91" s="9"/>
      <c r="P91" s="9"/>
      <c r="Q91" s="9"/>
      <c r="R91" s="9"/>
      <c r="S91" s="9"/>
      <c r="T91" s="9"/>
      <c r="U91" s="9"/>
      <c r="V91" s="9"/>
      <c r="W91" s="9"/>
      <c r="X91" s="9"/>
      <c r="Y91" s="9"/>
      <c r="Z91" s="9"/>
    </row>
    <row r="92" spans="1:26" hidden="1">
      <c r="A92" s="10"/>
      <c r="B92" s="40"/>
      <c r="C92" s="53"/>
      <c r="D92" s="1"/>
      <c r="E92" s="9"/>
      <c r="F92" s="9"/>
      <c r="G92" s="9"/>
      <c r="H92" s="9"/>
      <c r="I92" s="9"/>
      <c r="J92" s="9"/>
      <c r="K92" s="9"/>
      <c r="L92" s="9"/>
      <c r="M92" s="9"/>
      <c r="N92" s="9"/>
      <c r="O92" s="9"/>
      <c r="P92" s="9"/>
      <c r="Q92" s="9"/>
      <c r="R92" s="9"/>
      <c r="S92" s="9"/>
      <c r="T92" s="9"/>
      <c r="U92" s="9"/>
      <c r="V92" s="9"/>
      <c r="W92" s="9"/>
      <c r="X92" s="9"/>
      <c r="Y92" s="9"/>
      <c r="Z92" s="9"/>
    </row>
    <row r="93" spans="1:26" hidden="1">
      <c r="A93" s="10"/>
      <c r="B93" s="40"/>
      <c r="C93" s="53"/>
      <c r="D93" s="1"/>
      <c r="E93" s="9"/>
      <c r="F93" s="9"/>
      <c r="G93" s="9"/>
      <c r="H93" s="9"/>
      <c r="I93" s="9"/>
      <c r="J93" s="9"/>
      <c r="K93" s="9"/>
      <c r="L93" s="9"/>
      <c r="M93" s="9"/>
      <c r="N93" s="9"/>
      <c r="O93" s="9"/>
      <c r="P93" s="9"/>
      <c r="Q93" s="9"/>
      <c r="R93" s="9"/>
      <c r="S93" s="9"/>
      <c r="T93" s="9"/>
      <c r="U93" s="9"/>
      <c r="V93" s="9"/>
      <c r="W93" s="9"/>
      <c r="X93" s="9"/>
      <c r="Y93" s="9"/>
      <c r="Z93" s="9"/>
    </row>
    <row r="94" spans="1:26" hidden="1">
      <c r="A94" s="10"/>
      <c r="B94" s="40"/>
      <c r="C94" s="53"/>
      <c r="D94" s="1"/>
      <c r="E94" s="9"/>
      <c r="F94" s="9"/>
      <c r="G94" s="9"/>
      <c r="H94" s="9"/>
      <c r="I94" s="9"/>
      <c r="J94" s="9"/>
      <c r="K94" s="9"/>
      <c r="L94" s="9"/>
      <c r="M94" s="9"/>
      <c r="N94" s="9"/>
      <c r="O94" s="9"/>
      <c r="P94" s="9"/>
      <c r="Q94" s="9"/>
      <c r="R94" s="9"/>
      <c r="S94" s="9"/>
      <c r="T94" s="9"/>
      <c r="U94" s="9"/>
      <c r="V94" s="9"/>
      <c r="W94" s="9"/>
      <c r="X94" s="9"/>
      <c r="Y94" s="9"/>
      <c r="Z94" s="9"/>
    </row>
    <row r="95" spans="1:26" hidden="1">
      <c r="A95" s="10"/>
      <c r="B95" s="40"/>
      <c r="C95" s="53"/>
      <c r="D95" s="1"/>
      <c r="E95" s="9"/>
      <c r="F95" s="9"/>
      <c r="G95" s="9"/>
      <c r="H95" s="9"/>
      <c r="I95" s="9"/>
      <c r="J95" s="9"/>
      <c r="K95" s="9"/>
      <c r="L95" s="9"/>
      <c r="M95" s="9"/>
      <c r="N95" s="9"/>
      <c r="O95" s="9"/>
      <c r="P95" s="9"/>
      <c r="Q95" s="9"/>
      <c r="R95" s="9"/>
      <c r="S95" s="9"/>
      <c r="T95" s="9"/>
      <c r="U95" s="9"/>
      <c r="V95" s="9"/>
      <c r="W95" s="9"/>
      <c r="X95" s="9"/>
      <c r="Y95" s="9"/>
      <c r="Z95" s="9"/>
    </row>
    <row r="96" spans="1:26" hidden="1">
      <c r="A96" s="10"/>
      <c r="B96" s="40"/>
      <c r="C96" s="53"/>
      <c r="D96" s="1"/>
      <c r="E96" s="9"/>
      <c r="F96" s="9"/>
      <c r="G96" s="9"/>
      <c r="H96" s="9"/>
      <c r="I96" s="9"/>
      <c r="J96" s="9"/>
      <c r="K96" s="9"/>
      <c r="L96" s="9"/>
      <c r="M96" s="9"/>
      <c r="N96" s="9"/>
      <c r="O96" s="9"/>
      <c r="P96" s="9"/>
      <c r="Q96" s="9"/>
      <c r="R96" s="9"/>
      <c r="S96" s="9"/>
      <c r="T96" s="9"/>
      <c r="U96" s="9"/>
      <c r="V96" s="9"/>
      <c r="W96" s="9"/>
      <c r="X96" s="9"/>
      <c r="Y96" s="9"/>
      <c r="Z96" s="9"/>
    </row>
    <row r="97" spans="1:26" hidden="1">
      <c r="A97" s="10"/>
      <c r="B97" s="40"/>
      <c r="C97" s="53"/>
      <c r="D97" s="1"/>
      <c r="E97" s="9"/>
      <c r="F97" s="9"/>
      <c r="G97" s="9"/>
      <c r="H97" s="9"/>
      <c r="I97" s="9"/>
      <c r="J97" s="9"/>
      <c r="K97" s="9"/>
      <c r="L97" s="9"/>
      <c r="M97" s="9"/>
      <c r="N97" s="9"/>
      <c r="O97" s="9"/>
      <c r="P97" s="9"/>
      <c r="Q97" s="9"/>
      <c r="R97" s="9"/>
      <c r="S97" s="9"/>
      <c r="T97" s="9"/>
      <c r="U97" s="9"/>
      <c r="V97" s="9"/>
      <c r="W97" s="9"/>
      <c r="X97" s="9"/>
      <c r="Y97" s="9"/>
      <c r="Z97" s="9"/>
    </row>
    <row r="98" spans="1:26" hidden="1">
      <c r="A98" s="10"/>
      <c r="B98" s="40"/>
      <c r="C98" s="53"/>
      <c r="D98" s="1"/>
      <c r="E98" s="9"/>
      <c r="F98" s="9"/>
      <c r="G98" s="9"/>
      <c r="H98" s="9"/>
      <c r="I98" s="9"/>
      <c r="J98" s="9"/>
      <c r="K98" s="9"/>
      <c r="L98" s="9"/>
      <c r="M98" s="9"/>
      <c r="N98" s="9"/>
      <c r="O98" s="9"/>
      <c r="P98" s="9"/>
      <c r="Q98" s="9"/>
      <c r="R98" s="9"/>
      <c r="S98" s="9"/>
      <c r="T98" s="9"/>
      <c r="U98" s="9"/>
      <c r="V98" s="9"/>
      <c r="W98" s="9"/>
      <c r="X98" s="9"/>
      <c r="Y98" s="9"/>
      <c r="Z98" s="9"/>
    </row>
    <row r="99" spans="1:26" hidden="1">
      <c r="A99" s="10"/>
      <c r="B99" s="40"/>
      <c r="C99" s="53"/>
      <c r="D99" s="1"/>
      <c r="E99" s="9"/>
      <c r="F99" s="9"/>
      <c r="G99" s="9"/>
      <c r="H99" s="9"/>
      <c r="I99" s="9"/>
      <c r="J99" s="9"/>
      <c r="K99" s="9"/>
      <c r="L99" s="9"/>
      <c r="M99" s="9"/>
      <c r="N99" s="9"/>
      <c r="O99" s="9"/>
      <c r="P99" s="9"/>
      <c r="Q99" s="9"/>
      <c r="R99" s="9"/>
      <c r="S99" s="9"/>
      <c r="T99" s="9"/>
      <c r="U99" s="9"/>
      <c r="V99" s="9"/>
      <c r="W99" s="9"/>
      <c r="X99" s="9"/>
      <c r="Y99" s="9"/>
      <c r="Z99" s="9"/>
    </row>
    <row r="100" spans="1:26" hidden="1">
      <c r="A100" s="10"/>
      <c r="B100" s="40"/>
      <c r="C100" s="53"/>
      <c r="D100" s="1"/>
      <c r="E100" s="9"/>
      <c r="F100" s="9"/>
      <c r="G100" s="9"/>
      <c r="H100" s="9"/>
      <c r="I100" s="9"/>
      <c r="J100" s="9"/>
      <c r="K100" s="9"/>
      <c r="L100" s="9"/>
      <c r="M100" s="9"/>
      <c r="N100" s="9"/>
      <c r="O100" s="9"/>
      <c r="P100" s="9"/>
      <c r="Q100" s="9"/>
      <c r="R100" s="9"/>
      <c r="S100" s="9"/>
      <c r="T100" s="9"/>
      <c r="U100" s="9"/>
      <c r="V100" s="9"/>
      <c r="W100" s="9"/>
      <c r="X100" s="9"/>
      <c r="Y100" s="9"/>
      <c r="Z100" s="9"/>
    </row>
    <row r="101" spans="1:26" hidden="1">
      <c r="A101" s="10"/>
      <c r="B101" s="40"/>
      <c r="C101" s="53"/>
      <c r="D101" s="1"/>
      <c r="E101" s="9"/>
      <c r="F101" s="9"/>
      <c r="G101" s="9"/>
      <c r="H101" s="9"/>
      <c r="I101" s="9"/>
      <c r="J101" s="9"/>
      <c r="K101" s="9"/>
      <c r="L101" s="9"/>
      <c r="M101" s="9"/>
      <c r="N101" s="9"/>
      <c r="O101" s="9"/>
      <c r="P101" s="9"/>
      <c r="Q101" s="9"/>
      <c r="R101" s="9"/>
      <c r="S101" s="9"/>
      <c r="T101" s="9"/>
      <c r="U101" s="9"/>
      <c r="V101" s="9"/>
      <c r="W101" s="9"/>
      <c r="X101" s="9"/>
      <c r="Y101" s="9"/>
      <c r="Z101" s="9"/>
    </row>
    <row r="102" spans="1:26" hidden="1">
      <c r="A102" s="10"/>
      <c r="B102" s="40"/>
      <c r="C102" s="53"/>
      <c r="D102" s="1"/>
      <c r="E102" s="9"/>
      <c r="F102" s="9"/>
      <c r="G102" s="9"/>
      <c r="H102" s="9"/>
      <c r="I102" s="9"/>
      <c r="J102" s="9"/>
      <c r="K102" s="9"/>
      <c r="L102" s="9"/>
      <c r="M102" s="9"/>
      <c r="N102" s="9"/>
      <c r="O102" s="9"/>
      <c r="P102" s="9"/>
      <c r="Q102" s="9"/>
      <c r="R102" s="9"/>
      <c r="S102" s="9"/>
      <c r="T102" s="9"/>
      <c r="U102" s="9"/>
      <c r="V102" s="9"/>
      <c r="W102" s="9"/>
      <c r="X102" s="9"/>
      <c r="Y102" s="9"/>
      <c r="Z102" s="9"/>
    </row>
    <row r="103" spans="1:26">
      <c r="A103" s="10"/>
      <c r="B103" s="40"/>
      <c r="C103" s="53"/>
      <c r="D103" s="1"/>
      <c r="E103" s="9"/>
      <c r="F103" s="9"/>
      <c r="G103" s="9"/>
      <c r="H103" s="9"/>
      <c r="I103" s="9"/>
      <c r="J103" s="9"/>
      <c r="K103" s="9"/>
      <c r="L103" s="9"/>
      <c r="M103" s="9"/>
      <c r="N103" s="9"/>
      <c r="O103" s="9"/>
      <c r="P103" s="9"/>
      <c r="Q103" s="9"/>
      <c r="R103" s="9"/>
      <c r="S103" s="9"/>
      <c r="T103" s="9"/>
      <c r="U103" s="9"/>
      <c r="V103" s="9"/>
      <c r="W103" s="9"/>
      <c r="X103" s="9"/>
      <c r="Y103" s="9"/>
      <c r="Z103" s="9"/>
    </row>
    <row r="104" spans="1:26">
      <c r="A104" s="10"/>
      <c r="B104" s="40"/>
      <c r="C104" s="53"/>
      <c r="D104" s="1"/>
      <c r="E104" s="9"/>
      <c r="F104" s="9"/>
      <c r="G104" s="9"/>
      <c r="H104" s="9"/>
      <c r="I104" s="9"/>
      <c r="J104" s="9"/>
      <c r="K104" s="9"/>
      <c r="L104" s="9"/>
      <c r="M104" s="9"/>
      <c r="N104" s="9"/>
      <c r="O104" s="9"/>
      <c r="P104" s="9"/>
      <c r="Q104" s="9"/>
      <c r="R104" s="9"/>
      <c r="S104" s="9"/>
      <c r="T104" s="9"/>
      <c r="U104" s="9"/>
      <c r="V104" s="9"/>
      <c r="W104" s="9"/>
      <c r="X104" s="9"/>
      <c r="Y104" s="9"/>
      <c r="Z104" s="9"/>
    </row>
  </sheetData>
  <sheetProtection formatCells="0" formatColumns="0" formatRows="0" selectLockedCells="1"/>
  <mergeCells count="17">
    <mergeCell ref="A6:C6"/>
    <mergeCell ref="A1:C1"/>
    <mergeCell ref="A2:C2"/>
    <mergeCell ref="A3:C3"/>
    <mergeCell ref="A4:C4"/>
    <mergeCell ref="A5:C5"/>
    <mergeCell ref="A9:C9"/>
    <mergeCell ref="A10:C10"/>
    <mergeCell ref="A12:C12"/>
    <mergeCell ref="A7:B7"/>
    <mergeCell ref="A8:C8"/>
    <mergeCell ref="D60:D68"/>
    <mergeCell ref="D37:D40"/>
    <mergeCell ref="D44:D58"/>
    <mergeCell ref="D14:D20"/>
    <mergeCell ref="A11:C11"/>
    <mergeCell ref="D24:D33"/>
  </mergeCells>
  <dataValidations count="3">
    <dataValidation type="list" allowBlank="1" sqref="C44:C57 C14:C21 C24:C34 C60:C69 C37:C41" xr:uid="{8027C1D3-B299-4172-9FFF-6B0636C39807}">
      <formula1>"Meets Expectations - 1 point,Does Not Meet Expectations - 0 points"</formula1>
    </dataValidation>
    <dataValidation type="list" allowBlank="1" showInputMessage="1" showErrorMessage="1" sqref="D4" xr:uid="{B5227B35-9377-404C-A331-F7BB025D0CEB}">
      <formula1>"Meets Expectations, Does Not Meet Expectations "</formula1>
    </dataValidation>
    <dataValidation type="list" allowBlank="1" showInputMessage="1" showErrorMessage="1" sqref="C7" xr:uid="{1CBC011E-3558-41FB-B8A0-19E04B5DF76A}">
      <formula1>"Meets Expectations,Does Not Meet Expectations"</formula1>
    </dataValidation>
  </dataValidation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2219F-A7FC-48E7-84E1-D2C3357D1E87}">
  <dimension ref="A1:Z92"/>
  <sheetViews>
    <sheetView showGridLines="0" zoomScaleNormal="100" workbookViewId="0">
      <selection activeCell="A12" sqref="A12:C12"/>
    </sheetView>
  </sheetViews>
  <sheetFormatPr defaultColWidth="0" defaultRowHeight="15" zeroHeight="1"/>
  <cols>
    <col min="1" max="1" width="14" style="4" customWidth="1"/>
    <col min="2" max="2" width="134.7109375" style="48" customWidth="1"/>
    <col min="3" max="3" width="23.5703125" style="59" customWidth="1"/>
    <col min="4" max="22" width="8.7109375" style="4" hidden="1" customWidth="1"/>
    <col min="23" max="16384" width="0" style="4" hidden="1"/>
  </cols>
  <sheetData>
    <row r="1" spans="1:26" ht="51" customHeight="1">
      <c r="A1" s="93" t="s">
        <v>0</v>
      </c>
      <c r="B1" s="93"/>
      <c r="C1" s="94"/>
      <c r="D1" s="9"/>
      <c r="E1" s="9"/>
      <c r="F1" s="9"/>
      <c r="G1" s="9"/>
      <c r="H1" s="9"/>
      <c r="I1" s="9"/>
      <c r="J1" s="9"/>
      <c r="K1" s="9"/>
      <c r="L1" s="9"/>
      <c r="M1" s="9"/>
      <c r="N1" s="9"/>
      <c r="O1" s="9"/>
      <c r="P1" s="9"/>
      <c r="Q1" s="9"/>
      <c r="R1" s="9"/>
      <c r="S1" s="9"/>
      <c r="T1" s="9"/>
      <c r="U1" s="9"/>
      <c r="V1" s="9"/>
      <c r="W1" s="9"/>
      <c r="X1" s="9"/>
      <c r="Y1" s="9"/>
      <c r="Z1" s="9"/>
    </row>
    <row r="2" spans="1:26" ht="18.95" customHeight="1">
      <c r="A2" s="97" t="str">
        <f>PhaseII_4thGrade!A2</f>
        <v>Date: October 6, 2023</v>
      </c>
      <c r="B2" s="97"/>
      <c r="C2" s="98"/>
      <c r="D2" s="9"/>
      <c r="E2" s="9"/>
      <c r="F2" s="9"/>
      <c r="G2" s="9"/>
      <c r="H2" s="9"/>
      <c r="I2" s="9"/>
      <c r="J2" s="9"/>
      <c r="K2" s="9"/>
      <c r="L2" s="9"/>
      <c r="M2" s="9"/>
      <c r="N2" s="9"/>
      <c r="O2" s="9"/>
      <c r="P2" s="9"/>
      <c r="Q2" s="9"/>
      <c r="R2" s="9"/>
      <c r="S2" s="9"/>
      <c r="T2" s="9"/>
      <c r="U2" s="9"/>
      <c r="V2" s="9"/>
      <c r="W2" s="9"/>
      <c r="X2" s="9"/>
      <c r="Y2" s="9"/>
      <c r="Z2" s="9"/>
    </row>
    <row r="3" spans="1:26" ht="18.95" customHeight="1">
      <c r="A3" s="97" t="str">
        <f>PhaseII_4thGrade!A3</f>
        <v>Name of Provider: Benchmark Education Company LLC</v>
      </c>
      <c r="B3" s="97"/>
      <c r="C3" s="98"/>
      <c r="D3" s="9"/>
      <c r="E3" s="9"/>
      <c r="F3" s="9"/>
      <c r="G3" s="9"/>
      <c r="H3" s="9"/>
      <c r="I3" s="9"/>
      <c r="J3" s="9"/>
      <c r="K3" s="9"/>
      <c r="L3" s="9"/>
      <c r="M3" s="9"/>
      <c r="N3" s="9"/>
      <c r="O3" s="9"/>
      <c r="P3" s="9"/>
      <c r="Q3" s="9"/>
      <c r="R3" s="9"/>
      <c r="S3" s="9"/>
      <c r="T3" s="9"/>
      <c r="U3" s="9"/>
      <c r="V3" s="9"/>
      <c r="W3" s="9"/>
      <c r="X3" s="9"/>
      <c r="Y3" s="9"/>
      <c r="Z3" s="9"/>
    </row>
    <row r="4" spans="1:26" ht="20.100000000000001" customHeight="1">
      <c r="A4" s="99" t="str">
        <f>PhaseII_4thGrade!A4</f>
        <v>Product Title and Edition: Benchmark Advance</v>
      </c>
      <c r="B4" s="99"/>
      <c r="C4" s="100"/>
      <c r="D4" s="9"/>
      <c r="E4" s="9"/>
      <c r="F4" s="9"/>
      <c r="G4" s="9"/>
      <c r="H4" s="9"/>
      <c r="I4" s="9"/>
      <c r="J4" s="9"/>
      <c r="K4" s="9"/>
      <c r="L4" s="9"/>
      <c r="M4" s="9"/>
      <c r="N4" s="9"/>
      <c r="O4" s="9"/>
      <c r="P4" s="9"/>
      <c r="Q4" s="9"/>
      <c r="R4" s="9"/>
      <c r="S4" s="9"/>
      <c r="T4" s="9"/>
      <c r="U4" s="9"/>
      <c r="V4" s="9"/>
      <c r="W4" s="9"/>
      <c r="X4" s="9"/>
      <c r="Y4" s="9"/>
      <c r="Z4" s="9"/>
    </row>
    <row r="5" spans="1:26" ht="18.95" customHeight="1">
      <c r="A5" s="97" t="s">
        <v>4</v>
      </c>
      <c r="B5" s="97"/>
      <c r="C5" s="98"/>
      <c r="D5" s="9"/>
      <c r="E5" s="9"/>
      <c r="F5" s="9"/>
      <c r="G5" s="9"/>
      <c r="H5" s="9"/>
      <c r="I5" s="9"/>
      <c r="J5" s="9"/>
      <c r="K5" s="9"/>
      <c r="L5" s="9"/>
      <c r="M5" s="9"/>
      <c r="N5" s="9"/>
      <c r="O5" s="9"/>
      <c r="P5" s="9"/>
      <c r="Q5" s="9"/>
      <c r="R5" s="9"/>
      <c r="S5" s="9"/>
      <c r="T5" s="9"/>
      <c r="U5" s="9"/>
      <c r="V5" s="9"/>
      <c r="W5" s="9"/>
      <c r="X5" s="9"/>
      <c r="Y5" s="9"/>
      <c r="Z5" s="9"/>
    </row>
    <row r="6" spans="1:26" ht="18.75" customHeight="1">
      <c r="A6" s="97" t="s">
        <v>78</v>
      </c>
      <c r="B6" s="97"/>
      <c r="C6" s="98"/>
      <c r="D6" s="9"/>
      <c r="E6" s="9"/>
      <c r="F6" s="9"/>
      <c r="G6" s="9"/>
      <c r="H6" s="9"/>
      <c r="I6" s="9"/>
      <c r="J6" s="9"/>
      <c r="K6" s="9"/>
      <c r="L6" s="9"/>
      <c r="M6" s="9"/>
      <c r="N6" s="9"/>
      <c r="O6" s="9"/>
      <c r="P6" s="9"/>
      <c r="Q6" s="9"/>
      <c r="R6" s="9"/>
      <c r="S6" s="9"/>
      <c r="T6" s="9"/>
      <c r="U6" s="9"/>
      <c r="V6" s="9"/>
      <c r="W6" s="9"/>
      <c r="X6" s="9"/>
      <c r="Y6" s="9"/>
      <c r="Z6" s="9"/>
    </row>
    <row r="7" spans="1:26" ht="18.95" customHeight="1">
      <c r="A7" s="92" t="s">
        <v>6</v>
      </c>
      <c r="B7" s="92"/>
      <c r="C7" s="52" t="s">
        <v>7</v>
      </c>
      <c r="D7" s="9"/>
      <c r="E7" s="9"/>
      <c r="F7" s="9"/>
      <c r="G7" s="9"/>
      <c r="H7" s="9"/>
      <c r="I7" s="9"/>
      <c r="J7" s="9"/>
      <c r="K7" s="9"/>
      <c r="L7" s="9"/>
      <c r="M7" s="9"/>
      <c r="N7" s="9"/>
      <c r="O7" s="9"/>
      <c r="P7" s="9"/>
      <c r="Q7" s="9"/>
      <c r="R7" s="9"/>
      <c r="S7" s="9"/>
      <c r="T7" s="9"/>
      <c r="U7" s="9"/>
      <c r="V7" s="9"/>
      <c r="W7" s="9"/>
      <c r="X7" s="9"/>
      <c r="Y7" s="9"/>
      <c r="Z7" s="9"/>
    </row>
    <row r="8" spans="1:26" ht="18.95" customHeight="1">
      <c r="A8" s="93" t="s">
        <v>79</v>
      </c>
      <c r="B8" s="93"/>
      <c r="C8" s="94"/>
      <c r="D8" s="9"/>
      <c r="E8" s="9"/>
      <c r="F8" s="9"/>
      <c r="G8" s="9"/>
      <c r="H8" s="9"/>
      <c r="I8" s="9"/>
      <c r="J8" s="9"/>
      <c r="K8" s="9"/>
      <c r="L8" s="9"/>
      <c r="M8" s="9"/>
      <c r="N8" s="9"/>
      <c r="O8" s="9"/>
      <c r="P8" s="9"/>
      <c r="Q8" s="9"/>
      <c r="R8" s="9"/>
      <c r="S8" s="9"/>
      <c r="T8" s="9"/>
      <c r="U8" s="9"/>
      <c r="V8" s="9"/>
      <c r="W8" s="9"/>
      <c r="X8" s="9"/>
      <c r="Y8" s="9"/>
      <c r="Z8" s="9"/>
    </row>
    <row r="9" spans="1:26" ht="51.75" customHeight="1">
      <c r="A9" s="84" t="s">
        <v>9</v>
      </c>
      <c r="B9" s="84"/>
      <c r="C9" s="85"/>
      <c r="D9" s="9"/>
      <c r="E9" s="9"/>
      <c r="F9" s="9"/>
      <c r="G9" s="9"/>
      <c r="H9" s="9"/>
      <c r="I9" s="9"/>
      <c r="J9" s="9"/>
      <c r="K9" s="9"/>
      <c r="L9" s="9"/>
      <c r="M9" s="9"/>
      <c r="N9" s="9"/>
      <c r="O9" s="9"/>
      <c r="P9" s="9"/>
      <c r="Q9" s="9"/>
      <c r="R9" s="9"/>
      <c r="S9" s="9"/>
      <c r="T9" s="9"/>
      <c r="U9" s="9"/>
      <c r="V9" s="9"/>
      <c r="W9" s="9"/>
      <c r="X9" s="9"/>
      <c r="Y9" s="9"/>
      <c r="Z9" s="9"/>
    </row>
    <row r="10" spans="1:26" ht="32.25" customHeight="1">
      <c r="A10" s="87" t="s">
        <v>10</v>
      </c>
      <c r="B10" s="87"/>
      <c r="C10" s="88"/>
      <c r="D10" s="9"/>
      <c r="E10" s="9"/>
      <c r="F10" s="9"/>
      <c r="G10" s="9"/>
      <c r="H10" s="9"/>
      <c r="I10" s="9"/>
      <c r="J10" s="9"/>
      <c r="K10" s="9"/>
      <c r="L10" s="9"/>
      <c r="M10" s="9"/>
      <c r="N10" s="9"/>
      <c r="O10" s="9"/>
      <c r="P10" s="9"/>
      <c r="Q10" s="9"/>
      <c r="R10" s="9"/>
      <c r="S10" s="9"/>
      <c r="T10" s="9"/>
      <c r="U10" s="9"/>
      <c r="V10" s="9"/>
      <c r="W10" s="9"/>
      <c r="X10" s="9"/>
      <c r="Y10" s="9"/>
      <c r="Z10" s="9"/>
    </row>
    <row r="11" spans="1:26" ht="15.75">
      <c r="A11" s="84" t="s">
        <v>11</v>
      </c>
      <c r="B11" s="84"/>
      <c r="C11" s="85"/>
      <c r="D11" s="9"/>
      <c r="E11" s="9"/>
      <c r="F11" s="9"/>
      <c r="G11" s="9"/>
      <c r="H11" s="9"/>
      <c r="I11" s="9"/>
      <c r="J11" s="9"/>
      <c r="K11" s="9"/>
      <c r="L11" s="9"/>
      <c r="M11" s="9"/>
      <c r="N11" s="9"/>
      <c r="O11" s="9"/>
      <c r="P11" s="9"/>
      <c r="Q11" s="9"/>
      <c r="R11" s="9"/>
      <c r="S11" s="9"/>
      <c r="T11" s="9"/>
      <c r="U11" s="9"/>
      <c r="V11" s="9"/>
      <c r="W11" s="9"/>
      <c r="X11" s="9"/>
      <c r="Y11" s="9"/>
      <c r="Z11" s="9"/>
    </row>
    <row r="12" spans="1:26" ht="15.75">
      <c r="A12" s="89" t="s">
        <v>12</v>
      </c>
      <c r="B12" s="90"/>
      <c r="C12" s="91"/>
      <c r="D12" s="9"/>
      <c r="E12" s="9"/>
      <c r="F12" s="9"/>
      <c r="G12" s="9"/>
      <c r="H12" s="9"/>
      <c r="I12" s="9"/>
      <c r="J12" s="9"/>
      <c r="K12" s="9"/>
      <c r="L12" s="9"/>
      <c r="M12" s="9"/>
      <c r="N12" s="9"/>
      <c r="O12" s="9"/>
      <c r="P12" s="9"/>
      <c r="Q12" s="9"/>
      <c r="R12" s="9"/>
      <c r="S12" s="9"/>
      <c r="T12" s="9"/>
      <c r="U12" s="9"/>
      <c r="V12" s="9"/>
      <c r="W12" s="9"/>
      <c r="X12" s="9"/>
      <c r="Y12" s="9"/>
      <c r="Z12" s="9"/>
    </row>
    <row r="13" spans="1:26" ht="16.5">
      <c r="A13" s="7" t="s">
        <v>13</v>
      </c>
      <c r="B13" s="41" t="s">
        <v>14</v>
      </c>
      <c r="C13" s="7" t="s">
        <v>15</v>
      </c>
      <c r="D13" s="9"/>
      <c r="E13" s="9"/>
      <c r="F13" s="9"/>
      <c r="G13" s="9"/>
      <c r="H13" s="9"/>
      <c r="I13" s="9"/>
      <c r="J13" s="9"/>
      <c r="K13" s="9"/>
      <c r="L13" s="9"/>
      <c r="M13" s="9"/>
      <c r="N13" s="9"/>
      <c r="O13" s="9"/>
      <c r="P13" s="9"/>
      <c r="Q13" s="9"/>
      <c r="R13" s="9"/>
      <c r="S13" s="9"/>
      <c r="T13" s="9"/>
      <c r="U13" s="9"/>
      <c r="V13" s="9"/>
      <c r="W13" s="9"/>
      <c r="X13" s="9"/>
      <c r="Y13" s="9"/>
      <c r="Z13" s="9"/>
    </row>
    <row r="14" spans="1:26" ht="49.5" customHeight="1">
      <c r="A14" s="11">
        <v>1.1000000000000001</v>
      </c>
      <c r="B14" s="42" t="s">
        <v>17</v>
      </c>
      <c r="C14" s="12" t="s">
        <v>18</v>
      </c>
      <c r="D14" s="9"/>
      <c r="E14" s="9"/>
      <c r="F14" s="9"/>
      <c r="G14" s="9"/>
      <c r="H14" s="9"/>
      <c r="I14" s="9"/>
      <c r="J14" s="9"/>
      <c r="K14" s="9"/>
      <c r="L14" s="9"/>
      <c r="M14" s="9"/>
      <c r="N14" s="9"/>
      <c r="O14" s="9"/>
      <c r="P14" s="9"/>
      <c r="Q14" s="9"/>
      <c r="R14" s="9"/>
      <c r="S14" s="9"/>
      <c r="T14" s="9"/>
      <c r="U14" s="9"/>
      <c r="V14" s="9"/>
      <c r="W14" s="9"/>
      <c r="X14" s="9"/>
      <c r="Y14" s="9"/>
      <c r="Z14" s="9"/>
    </row>
    <row r="15" spans="1:26" ht="63.75" customHeight="1">
      <c r="A15" s="11">
        <v>1.2</v>
      </c>
      <c r="B15" s="43" t="s">
        <v>80</v>
      </c>
      <c r="C15" s="12" t="s">
        <v>18</v>
      </c>
      <c r="D15" s="9"/>
      <c r="E15" s="9"/>
      <c r="F15" s="9"/>
      <c r="G15" s="9"/>
      <c r="H15" s="9"/>
      <c r="I15" s="9"/>
      <c r="J15" s="9"/>
      <c r="K15" s="9"/>
      <c r="L15" s="9"/>
      <c r="M15" s="9"/>
      <c r="N15" s="9"/>
      <c r="O15" s="9"/>
      <c r="P15" s="9"/>
      <c r="Q15" s="9"/>
      <c r="R15" s="9"/>
      <c r="S15" s="9"/>
      <c r="T15" s="9"/>
      <c r="U15" s="9"/>
      <c r="V15" s="9"/>
      <c r="W15" s="9"/>
      <c r="X15" s="9"/>
      <c r="Y15" s="9"/>
      <c r="Z15" s="9"/>
    </row>
    <row r="16" spans="1:26" ht="51" customHeight="1">
      <c r="A16" s="11">
        <v>1.3</v>
      </c>
      <c r="B16" s="43" t="s">
        <v>81</v>
      </c>
      <c r="C16" s="12" t="s">
        <v>18</v>
      </c>
      <c r="D16" s="9"/>
      <c r="E16" s="9"/>
      <c r="F16" s="9"/>
      <c r="G16" s="9"/>
      <c r="H16" s="9"/>
      <c r="I16" s="9"/>
      <c r="J16" s="9"/>
      <c r="K16" s="9"/>
      <c r="L16" s="9"/>
      <c r="M16" s="9"/>
      <c r="N16" s="9"/>
      <c r="O16" s="9"/>
      <c r="P16" s="9"/>
      <c r="Q16" s="9"/>
      <c r="R16" s="9"/>
      <c r="S16" s="9"/>
      <c r="T16" s="9"/>
      <c r="U16" s="9"/>
      <c r="V16" s="9"/>
      <c r="W16" s="9"/>
      <c r="X16" s="9"/>
      <c r="Y16" s="9"/>
      <c r="Z16" s="9"/>
    </row>
    <row r="17" spans="1:26" ht="34.5" customHeight="1">
      <c r="A17" s="11">
        <v>1.4</v>
      </c>
      <c r="B17" s="43" t="s">
        <v>82</v>
      </c>
      <c r="C17" s="12" t="s">
        <v>18</v>
      </c>
      <c r="D17" s="9"/>
      <c r="E17" s="9"/>
      <c r="F17" s="9"/>
      <c r="G17" s="9"/>
      <c r="H17" s="9"/>
      <c r="I17" s="9"/>
      <c r="J17" s="9"/>
      <c r="K17" s="9"/>
      <c r="L17" s="9"/>
      <c r="M17" s="9"/>
      <c r="N17" s="9"/>
      <c r="O17" s="9"/>
      <c r="P17" s="9"/>
      <c r="Q17" s="9"/>
      <c r="R17" s="9"/>
      <c r="S17" s="9"/>
      <c r="T17" s="9"/>
      <c r="U17" s="9"/>
      <c r="V17" s="9"/>
      <c r="W17" s="9"/>
      <c r="X17" s="9"/>
      <c r="Y17" s="9"/>
      <c r="Z17" s="9"/>
    </row>
    <row r="18" spans="1:26" ht="32.25">
      <c r="A18" s="11">
        <v>1.5</v>
      </c>
      <c r="B18" s="43" t="s">
        <v>22</v>
      </c>
      <c r="C18" s="12" t="s">
        <v>18</v>
      </c>
      <c r="D18" s="9"/>
      <c r="E18" s="9"/>
      <c r="F18" s="9"/>
      <c r="G18" s="9"/>
      <c r="H18" s="9"/>
      <c r="I18" s="9"/>
      <c r="J18" s="9"/>
      <c r="K18" s="9"/>
      <c r="L18" s="9"/>
      <c r="M18" s="9"/>
      <c r="N18" s="9"/>
      <c r="O18" s="9"/>
      <c r="P18" s="9"/>
      <c r="Q18" s="9"/>
      <c r="R18" s="9"/>
      <c r="S18" s="9"/>
      <c r="T18" s="9"/>
      <c r="U18" s="9"/>
      <c r="V18" s="9"/>
      <c r="W18" s="9"/>
      <c r="X18" s="9"/>
      <c r="Y18" s="9"/>
      <c r="Z18" s="9"/>
    </row>
    <row r="19" spans="1:26" ht="32.25">
      <c r="A19" s="11">
        <v>1.6</v>
      </c>
      <c r="B19" s="43" t="s">
        <v>23</v>
      </c>
      <c r="C19" s="12" t="s">
        <v>18</v>
      </c>
      <c r="D19" s="9"/>
      <c r="E19" s="9"/>
      <c r="F19" s="9"/>
      <c r="G19" s="9"/>
      <c r="H19" s="9"/>
      <c r="I19" s="9"/>
      <c r="J19" s="9"/>
      <c r="K19" s="9"/>
      <c r="L19" s="9"/>
      <c r="M19" s="9"/>
      <c r="N19" s="9"/>
      <c r="O19" s="9"/>
      <c r="P19" s="9"/>
      <c r="Q19" s="9"/>
      <c r="R19" s="9"/>
      <c r="S19" s="9"/>
      <c r="T19" s="9"/>
      <c r="U19" s="9"/>
      <c r="V19" s="9"/>
      <c r="W19" s="9"/>
      <c r="X19" s="9"/>
      <c r="Y19" s="9"/>
      <c r="Z19" s="9"/>
    </row>
    <row r="20" spans="1:26" ht="68.25" customHeight="1">
      <c r="A20" s="11">
        <v>1.7</v>
      </c>
      <c r="B20" s="43" t="s">
        <v>24</v>
      </c>
      <c r="C20" s="12" t="s">
        <v>18</v>
      </c>
      <c r="D20" s="9"/>
      <c r="E20" s="9"/>
      <c r="F20" s="9"/>
      <c r="G20" s="9"/>
      <c r="H20" s="9"/>
      <c r="I20" s="9"/>
      <c r="J20" s="9"/>
      <c r="K20" s="9"/>
      <c r="L20" s="9"/>
      <c r="M20" s="9"/>
      <c r="N20" s="9"/>
      <c r="O20" s="9"/>
      <c r="P20" s="9"/>
      <c r="Q20" s="9"/>
      <c r="R20" s="9"/>
      <c r="S20" s="9"/>
      <c r="T20" s="9"/>
      <c r="U20" s="9"/>
      <c r="V20" s="9"/>
      <c r="W20" s="9"/>
      <c r="X20" s="9"/>
      <c r="Y20" s="9"/>
      <c r="Z20" s="9"/>
    </row>
    <row r="21" spans="1:26" ht="282" customHeight="1">
      <c r="A21" s="11" t="s">
        <v>25</v>
      </c>
      <c r="B21" s="44" t="s">
        <v>83</v>
      </c>
      <c r="C21" s="38" t="s">
        <v>27</v>
      </c>
      <c r="D21" s="9"/>
      <c r="E21" s="9"/>
      <c r="F21" s="9"/>
      <c r="G21" s="9"/>
      <c r="H21" s="9"/>
      <c r="I21" s="9"/>
      <c r="J21" s="9"/>
      <c r="K21" s="9"/>
      <c r="L21" s="9"/>
      <c r="M21" s="9"/>
      <c r="N21" s="9"/>
      <c r="O21" s="9"/>
      <c r="P21" s="9"/>
      <c r="Q21" s="9"/>
      <c r="R21" s="9"/>
      <c r="S21" s="9"/>
      <c r="T21" s="9"/>
      <c r="U21" s="9"/>
      <c r="V21" s="9"/>
      <c r="W21" s="9"/>
      <c r="X21" s="9"/>
      <c r="Y21" s="9"/>
      <c r="Z21" s="9"/>
    </row>
    <row r="22" spans="1:26" ht="16.5">
      <c r="A22" s="14"/>
      <c r="B22" s="45" t="s">
        <v>28</v>
      </c>
      <c r="C22" s="15">
        <f>7-(COUNTIF(C14:C20,"does not meet expectations - 0 points"))</f>
        <v>7</v>
      </c>
      <c r="D22" s="9"/>
      <c r="E22" s="9"/>
      <c r="F22" s="9"/>
      <c r="G22" s="9"/>
      <c r="H22" s="9"/>
      <c r="I22" s="9"/>
      <c r="J22" s="9"/>
      <c r="K22" s="9"/>
      <c r="L22" s="9"/>
      <c r="M22" s="9"/>
      <c r="N22" s="9"/>
      <c r="O22" s="9"/>
      <c r="P22" s="9"/>
      <c r="Q22" s="9"/>
      <c r="R22" s="9"/>
      <c r="S22" s="9"/>
      <c r="T22" s="9"/>
      <c r="U22" s="9"/>
      <c r="V22" s="9"/>
      <c r="W22" s="9"/>
      <c r="X22" s="9"/>
      <c r="Y22" s="9"/>
      <c r="Z22" s="9"/>
    </row>
    <row r="23" spans="1:26" ht="17.100000000000001" customHeight="1">
      <c r="A23" s="7" t="s">
        <v>13</v>
      </c>
      <c r="B23" s="41" t="s">
        <v>84</v>
      </c>
      <c r="C23" s="7" t="s">
        <v>15</v>
      </c>
      <c r="D23" s="9"/>
      <c r="E23" s="9"/>
      <c r="F23" s="9"/>
      <c r="G23" s="9"/>
      <c r="H23" s="9"/>
      <c r="I23" s="9"/>
      <c r="J23" s="9"/>
      <c r="K23" s="9"/>
      <c r="L23" s="9"/>
      <c r="M23" s="9"/>
      <c r="N23" s="9"/>
      <c r="O23" s="9"/>
      <c r="P23" s="9"/>
      <c r="Q23" s="9"/>
      <c r="R23" s="9"/>
      <c r="S23" s="9"/>
      <c r="T23" s="9"/>
      <c r="U23" s="9"/>
      <c r="V23" s="9"/>
      <c r="W23" s="9"/>
      <c r="X23" s="9"/>
      <c r="Y23" s="9"/>
      <c r="Z23" s="9"/>
    </row>
    <row r="24" spans="1:26" ht="41.1" customHeight="1">
      <c r="A24" s="11">
        <v>2.1</v>
      </c>
      <c r="B24" s="67" t="s">
        <v>31</v>
      </c>
      <c r="C24" s="12" t="s">
        <v>18</v>
      </c>
      <c r="D24" s="9"/>
      <c r="E24" s="9"/>
      <c r="F24" s="9"/>
      <c r="G24" s="9"/>
      <c r="H24" s="9"/>
      <c r="I24" s="9"/>
      <c r="J24" s="9"/>
      <c r="K24" s="9"/>
      <c r="L24" s="9"/>
      <c r="M24" s="9"/>
      <c r="N24" s="9"/>
      <c r="O24" s="9"/>
      <c r="P24" s="9"/>
      <c r="Q24" s="9"/>
      <c r="R24" s="9"/>
      <c r="S24" s="9"/>
      <c r="T24" s="9"/>
      <c r="U24" s="9"/>
      <c r="V24" s="9"/>
      <c r="W24" s="9"/>
      <c r="X24" s="9"/>
      <c r="Y24" s="9"/>
      <c r="Z24" s="9"/>
    </row>
    <row r="25" spans="1:26" ht="66.75" customHeight="1">
      <c r="A25" s="11">
        <v>2.2000000000000002</v>
      </c>
      <c r="B25" s="68" t="s">
        <v>85</v>
      </c>
      <c r="C25" s="12" t="s">
        <v>18</v>
      </c>
      <c r="D25" s="9"/>
      <c r="E25" s="9"/>
      <c r="F25" s="9"/>
      <c r="G25" s="9"/>
      <c r="H25" s="9"/>
      <c r="I25" s="9"/>
      <c r="J25" s="9"/>
      <c r="K25" s="9"/>
      <c r="L25" s="9"/>
      <c r="M25" s="9"/>
      <c r="N25" s="9"/>
      <c r="O25" s="9"/>
      <c r="P25" s="9"/>
      <c r="Q25" s="9"/>
      <c r="R25" s="9"/>
      <c r="S25" s="9"/>
      <c r="T25" s="9"/>
      <c r="U25" s="9"/>
      <c r="V25" s="9"/>
      <c r="W25" s="9"/>
      <c r="X25" s="9"/>
      <c r="Y25" s="9"/>
      <c r="Z25" s="9"/>
    </row>
    <row r="26" spans="1:26" ht="33.75" customHeight="1">
      <c r="A26" s="11">
        <v>2.2999999999999998</v>
      </c>
      <c r="B26" s="68" t="s">
        <v>86</v>
      </c>
      <c r="C26" s="12" t="s">
        <v>18</v>
      </c>
      <c r="D26" s="9"/>
      <c r="E26" s="9"/>
      <c r="F26" s="9"/>
      <c r="G26" s="9"/>
      <c r="H26" s="9"/>
      <c r="I26" s="9"/>
      <c r="J26" s="9"/>
      <c r="K26" s="9"/>
      <c r="L26" s="9"/>
      <c r="M26" s="9"/>
      <c r="N26" s="9"/>
      <c r="O26" s="9"/>
      <c r="P26" s="9"/>
      <c r="Q26" s="9"/>
      <c r="R26" s="9"/>
      <c r="S26" s="9"/>
      <c r="T26" s="9"/>
      <c r="U26" s="9"/>
      <c r="V26" s="9"/>
      <c r="W26" s="9"/>
      <c r="X26" s="9"/>
      <c r="Y26" s="9"/>
      <c r="Z26" s="9"/>
    </row>
    <row r="27" spans="1:26" ht="36" customHeight="1">
      <c r="A27" s="11">
        <v>2.4</v>
      </c>
      <c r="B27" s="43" t="s">
        <v>34</v>
      </c>
      <c r="C27" s="12" t="s">
        <v>18</v>
      </c>
      <c r="D27" s="9"/>
      <c r="E27" s="9"/>
      <c r="F27" s="9"/>
      <c r="G27" s="9"/>
      <c r="H27" s="9"/>
      <c r="I27" s="9"/>
      <c r="J27" s="9"/>
      <c r="K27" s="9"/>
      <c r="L27" s="9"/>
      <c r="M27" s="9"/>
      <c r="N27" s="9"/>
      <c r="O27" s="9"/>
      <c r="P27" s="9"/>
      <c r="Q27" s="9"/>
      <c r="R27" s="9"/>
      <c r="S27" s="9"/>
      <c r="T27" s="9"/>
      <c r="U27" s="9"/>
      <c r="V27" s="9"/>
      <c r="W27" s="9"/>
      <c r="X27" s="9"/>
      <c r="Y27" s="9"/>
      <c r="Z27" s="9"/>
    </row>
    <row r="28" spans="1:26" ht="51.75" customHeight="1">
      <c r="A28" s="11">
        <v>2.5</v>
      </c>
      <c r="B28" s="43" t="s">
        <v>87</v>
      </c>
      <c r="C28" s="12" t="s">
        <v>18</v>
      </c>
      <c r="D28" s="9"/>
      <c r="E28" s="9"/>
      <c r="F28" s="9"/>
      <c r="G28" s="9"/>
      <c r="H28" s="9"/>
      <c r="I28" s="9"/>
      <c r="J28" s="9"/>
      <c r="K28" s="9"/>
      <c r="L28" s="9"/>
      <c r="M28" s="9"/>
      <c r="N28" s="9"/>
      <c r="O28" s="9"/>
      <c r="P28" s="9"/>
      <c r="Q28" s="9"/>
      <c r="R28" s="9"/>
      <c r="S28" s="9"/>
      <c r="T28" s="9"/>
      <c r="U28" s="9"/>
      <c r="V28" s="9"/>
      <c r="W28" s="9"/>
      <c r="X28" s="9"/>
      <c r="Y28" s="9"/>
      <c r="Z28" s="9"/>
    </row>
    <row r="29" spans="1:26" ht="35.25" customHeight="1">
      <c r="A29" s="11">
        <v>2.6</v>
      </c>
      <c r="B29" s="43" t="s">
        <v>88</v>
      </c>
      <c r="C29" s="12" t="s">
        <v>18</v>
      </c>
      <c r="D29" s="9"/>
      <c r="E29" s="9"/>
      <c r="F29" s="9"/>
      <c r="G29" s="9"/>
      <c r="H29" s="9"/>
      <c r="I29" s="9"/>
      <c r="J29" s="9"/>
      <c r="K29" s="9"/>
      <c r="L29" s="9"/>
      <c r="M29" s="9"/>
      <c r="N29" s="9"/>
      <c r="O29" s="9"/>
      <c r="P29" s="9"/>
      <c r="Q29" s="9"/>
      <c r="R29" s="9"/>
      <c r="S29" s="9"/>
      <c r="T29" s="9"/>
      <c r="U29" s="9"/>
      <c r="V29" s="9"/>
      <c r="W29" s="9"/>
      <c r="X29" s="9"/>
      <c r="Y29" s="9"/>
      <c r="Z29" s="9"/>
    </row>
    <row r="30" spans="1:26" ht="39" customHeight="1">
      <c r="A30" s="11">
        <v>2.7</v>
      </c>
      <c r="B30" s="43" t="s">
        <v>89</v>
      </c>
      <c r="C30" s="12" t="s">
        <v>18</v>
      </c>
      <c r="D30" s="9"/>
      <c r="E30" s="9"/>
      <c r="F30" s="9"/>
      <c r="G30" s="9"/>
      <c r="H30" s="9"/>
      <c r="I30" s="9"/>
      <c r="J30" s="9"/>
      <c r="K30" s="9"/>
      <c r="L30" s="9"/>
      <c r="M30" s="9"/>
      <c r="N30" s="9"/>
      <c r="O30" s="9"/>
      <c r="P30" s="9"/>
      <c r="Q30" s="9"/>
      <c r="R30" s="9"/>
      <c r="S30" s="9"/>
      <c r="T30" s="9"/>
      <c r="U30" s="9"/>
      <c r="V30" s="9"/>
      <c r="W30" s="9"/>
      <c r="X30" s="9"/>
      <c r="Y30" s="9"/>
      <c r="Z30" s="9"/>
    </row>
    <row r="31" spans="1:26" ht="32.25">
      <c r="A31" s="11">
        <v>2.8</v>
      </c>
      <c r="B31" s="43" t="s">
        <v>38</v>
      </c>
      <c r="C31" s="12" t="s">
        <v>18</v>
      </c>
      <c r="D31" s="9"/>
      <c r="E31" s="9"/>
      <c r="F31" s="9"/>
      <c r="G31" s="9"/>
      <c r="H31" s="9"/>
      <c r="I31" s="9"/>
      <c r="J31" s="9"/>
      <c r="K31" s="9"/>
      <c r="L31" s="9"/>
      <c r="M31" s="9"/>
      <c r="N31" s="9"/>
      <c r="O31" s="9"/>
      <c r="P31" s="9"/>
      <c r="Q31" s="9"/>
      <c r="R31" s="9"/>
      <c r="S31" s="9"/>
      <c r="T31" s="9"/>
      <c r="U31" s="9"/>
      <c r="V31" s="9"/>
      <c r="W31" s="9"/>
      <c r="X31" s="9"/>
      <c r="Y31" s="9"/>
      <c r="Z31" s="9"/>
    </row>
    <row r="32" spans="1:26" ht="41.25" customHeight="1">
      <c r="A32" s="11">
        <v>2.9</v>
      </c>
      <c r="B32" s="43" t="s">
        <v>23</v>
      </c>
      <c r="C32" s="12" t="s">
        <v>18</v>
      </c>
      <c r="D32" s="9"/>
      <c r="E32" s="9"/>
      <c r="F32" s="9"/>
      <c r="G32" s="9"/>
      <c r="H32" s="9"/>
      <c r="I32" s="9"/>
      <c r="J32" s="9"/>
      <c r="K32" s="9"/>
      <c r="L32" s="9"/>
      <c r="M32" s="9"/>
      <c r="N32" s="9"/>
      <c r="O32" s="9"/>
      <c r="P32" s="9"/>
      <c r="Q32" s="9"/>
      <c r="R32" s="9"/>
      <c r="S32" s="9"/>
      <c r="T32" s="9"/>
      <c r="U32" s="9"/>
      <c r="V32" s="9"/>
      <c r="W32" s="9"/>
      <c r="X32" s="9"/>
      <c r="Y32" s="9"/>
      <c r="Z32" s="9"/>
    </row>
    <row r="33" spans="1:26" ht="68.25" customHeight="1">
      <c r="A33" s="13">
        <v>2.1</v>
      </c>
      <c r="B33" s="43" t="s">
        <v>39</v>
      </c>
      <c r="C33" s="12" t="s">
        <v>18</v>
      </c>
      <c r="D33" s="9"/>
      <c r="E33" s="9"/>
      <c r="F33" s="9"/>
      <c r="G33" s="9"/>
      <c r="H33" s="9"/>
      <c r="I33" s="9"/>
      <c r="J33" s="9"/>
      <c r="K33" s="9"/>
      <c r="L33" s="9"/>
      <c r="M33" s="9"/>
      <c r="N33" s="9"/>
      <c r="O33" s="9"/>
      <c r="P33" s="9"/>
      <c r="Q33" s="9"/>
      <c r="R33" s="9"/>
      <c r="S33" s="9"/>
      <c r="T33" s="9"/>
      <c r="U33" s="9"/>
      <c r="V33" s="9"/>
      <c r="W33" s="9"/>
      <c r="X33" s="9"/>
      <c r="Y33" s="9"/>
      <c r="Z33" s="9"/>
    </row>
    <row r="34" spans="1:26" ht="365.25" customHeight="1">
      <c r="A34" s="11" t="s">
        <v>25</v>
      </c>
      <c r="B34" s="44" t="s">
        <v>90</v>
      </c>
      <c r="C34" s="38" t="s">
        <v>27</v>
      </c>
      <c r="D34" s="9"/>
      <c r="E34" s="9"/>
      <c r="F34" s="9"/>
      <c r="G34" s="9"/>
      <c r="H34" s="9"/>
      <c r="I34" s="9"/>
      <c r="J34" s="9"/>
      <c r="K34" s="9"/>
      <c r="L34" s="9"/>
      <c r="M34" s="9"/>
      <c r="N34" s="9"/>
      <c r="O34" s="9"/>
      <c r="P34" s="9"/>
      <c r="Q34" s="9"/>
      <c r="R34" s="9"/>
      <c r="S34" s="9"/>
      <c r="T34" s="9"/>
      <c r="U34" s="9"/>
      <c r="V34" s="9"/>
      <c r="W34" s="9"/>
      <c r="X34" s="9"/>
      <c r="Y34" s="9"/>
      <c r="Z34" s="9"/>
    </row>
    <row r="35" spans="1:26" ht="16.5">
      <c r="A35" s="14"/>
      <c r="B35" s="45" t="s">
        <v>41</v>
      </c>
      <c r="C35" s="15">
        <f>10-(COUNTIF(C24:C33,"does not meet expectations - 0 points"))</f>
        <v>10</v>
      </c>
      <c r="D35" s="9"/>
      <c r="E35" s="9"/>
      <c r="F35" s="9"/>
      <c r="G35" s="9"/>
      <c r="H35" s="9"/>
      <c r="I35" s="9"/>
      <c r="J35" s="9"/>
      <c r="K35" s="9"/>
      <c r="L35" s="9"/>
      <c r="M35" s="9"/>
      <c r="N35" s="9"/>
      <c r="O35" s="9"/>
      <c r="P35" s="9"/>
      <c r="Q35" s="9"/>
      <c r="R35" s="9"/>
      <c r="S35" s="9"/>
      <c r="T35" s="9"/>
      <c r="U35" s="9"/>
      <c r="V35" s="9"/>
      <c r="W35" s="9"/>
      <c r="X35" s="9"/>
      <c r="Y35" s="9"/>
      <c r="Z35" s="9"/>
    </row>
    <row r="36" spans="1:26" ht="16.5">
      <c r="A36" s="7" t="s">
        <v>13</v>
      </c>
      <c r="B36" s="41" t="s">
        <v>91</v>
      </c>
      <c r="C36" s="7" t="s">
        <v>15</v>
      </c>
      <c r="D36" s="9"/>
      <c r="E36" s="9"/>
      <c r="F36" s="9"/>
      <c r="G36" s="9"/>
      <c r="H36" s="9"/>
      <c r="I36" s="9"/>
      <c r="J36" s="9"/>
      <c r="K36" s="9"/>
      <c r="L36" s="9"/>
      <c r="M36" s="9"/>
      <c r="N36" s="9"/>
      <c r="O36" s="9"/>
      <c r="P36" s="9"/>
      <c r="Q36" s="9"/>
      <c r="R36" s="9"/>
      <c r="S36" s="9"/>
      <c r="T36" s="9"/>
      <c r="U36" s="9"/>
      <c r="V36" s="9"/>
      <c r="W36" s="9"/>
      <c r="X36" s="9"/>
      <c r="Y36" s="9"/>
      <c r="Z36" s="9"/>
    </row>
    <row r="37" spans="1:26" ht="39.75" customHeight="1">
      <c r="A37" s="11">
        <v>3.1</v>
      </c>
      <c r="B37" s="42" t="s">
        <v>92</v>
      </c>
      <c r="C37" s="12" t="s">
        <v>18</v>
      </c>
      <c r="D37" s="9"/>
      <c r="E37" s="9"/>
      <c r="F37" s="9"/>
      <c r="G37" s="9"/>
      <c r="H37" s="9"/>
      <c r="I37" s="9"/>
      <c r="J37" s="9"/>
      <c r="K37" s="9"/>
      <c r="L37" s="9"/>
      <c r="M37" s="9"/>
      <c r="N37" s="9"/>
      <c r="O37" s="9"/>
      <c r="P37" s="9"/>
      <c r="Q37" s="9"/>
      <c r="R37" s="9"/>
      <c r="S37" s="9"/>
      <c r="T37" s="9"/>
      <c r="U37" s="9"/>
      <c r="V37" s="9"/>
      <c r="W37" s="9"/>
      <c r="X37" s="9"/>
      <c r="Y37" s="9"/>
      <c r="Z37" s="9"/>
    </row>
    <row r="38" spans="1:26" ht="36.75" customHeight="1">
      <c r="A38" s="11">
        <v>3.2</v>
      </c>
      <c r="B38" s="43" t="s">
        <v>44</v>
      </c>
      <c r="C38" s="12" t="s">
        <v>45</v>
      </c>
      <c r="D38" s="9"/>
      <c r="E38" s="9"/>
      <c r="F38" s="9"/>
      <c r="G38" s="9"/>
      <c r="H38" s="9"/>
      <c r="I38" s="9"/>
      <c r="J38" s="9"/>
      <c r="K38" s="9"/>
      <c r="L38" s="9"/>
      <c r="M38" s="9"/>
      <c r="N38" s="9"/>
      <c r="O38" s="9"/>
      <c r="P38" s="9"/>
      <c r="Q38" s="9"/>
      <c r="R38" s="9"/>
      <c r="S38" s="9"/>
      <c r="T38" s="9"/>
      <c r="U38" s="9"/>
      <c r="V38" s="9"/>
      <c r="W38" s="9"/>
      <c r="X38" s="9"/>
      <c r="Y38" s="9"/>
      <c r="Z38" s="9"/>
    </row>
    <row r="39" spans="1:26" ht="35.25" customHeight="1">
      <c r="A39" s="11">
        <v>3.3</v>
      </c>
      <c r="B39" s="43" t="s">
        <v>93</v>
      </c>
      <c r="C39" s="12" t="s">
        <v>18</v>
      </c>
      <c r="D39" s="9"/>
      <c r="E39" s="9"/>
      <c r="F39" s="9"/>
      <c r="G39" s="9"/>
      <c r="H39" s="9"/>
      <c r="I39" s="9"/>
      <c r="J39" s="9"/>
      <c r="K39" s="9"/>
      <c r="L39" s="9"/>
      <c r="M39" s="9"/>
      <c r="N39" s="9"/>
      <c r="O39" s="9"/>
      <c r="P39" s="9"/>
      <c r="Q39" s="9"/>
      <c r="R39" s="9"/>
      <c r="S39" s="9"/>
      <c r="T39" s="9"/>
      <c r="U39" s="9"/>
      <c r="V39" s="9"/>
      <c r="W39" s="9"/>
      <c r="X39" s="9"/>
      <c r="Y39" s="9"/>
      <c r="Z39" s="9"/>
    </row>
    <row r="40" spans="1:26" ht="67.5" customHeight="1">
      <c r="A40" s="11">
        <v>3.4</v>
      </c>
      <c r="B40" s="43" t="s">
        <v>47</v>
      </c>
      <c r="C40" s="12" t="s">
        <v>18</v>
      </c>
      <c r="D40" s="9"/>
      <c r="E40" s="9"/>
      <c r="F40" s="9"/>
      <c r="G40" s="9"/>
      <c r="H40" s="9"/>
      <c r="I40" s="9"/>
      <c r="J40" s="9"/>
      <c r="K40" s="9"/>
      <c r="L40" s="9"/>
      <c r="M40" s="9"/>
      <c r="N40" s="9"/>
      <c r="O40" s="9"/>
      <c r="P40" s="9"/>
      <c r="Q40" s="9"/>
      <c r="R40" s="9"/>
      <c r="S40" s="9"/>
      <c r="T40" s="9"/>
      <c r="U40" s="9"/>
      <c r="V40" s="9"/>
      <c r="W40" s="9"/>
      <c r="X40" s="9"/>
      <c r="Y40" s="9"/>
      <c r="Z40" s="9"/>
    </row>
    <row r="41" spans="1:26" ht="228" customHeight="1">
      <c r="A41" s="11" t="s">
        <v>25</v>
      </c>
      <c r="B41" s="44" t="s">
        <v>94</v>
      </c>
      <c r="C41" s="38" t="s">
        <v>27</v>
      </c>
      <c r="D41" s="9"/>
      <c r="E41" s="9"/>
      <c r="F41" s="9"/>
      <c r="G41" s="9"/>
      <c r="H41" s="9"/>
      <c r="I41" s="9"/>
      <c r="J41" s="9"/>
      <c r="K41" s="9"/>
      <c r="L41" s="9"/>
      <c r="M41" s="9"/>
      <c r="N41" s="9"/>
      <c r="O41" s="9"/>
      <c r="P41" s="9"/>
      <c r="Q41" s="9"/>
      <c r="R41" s="9"/>
      <c r="S41" s="9"/>
      <c r="T41" s="9"/>
      <c r="U41" s="9"/>
      <c r="V41" s="9"/>
      <c r="W41" s="9"/>
      <c r="X41" s="9"/>
      <c r="Y41" s="9"/>
      <c r="Z41" s="9"/>
    </row>
    <row r="42" spans="1:26" ht="16.5">
      <c r="A42" s="14"/>
      <c r="B42" s="45" t="s">
        <v>49</v>
      </c>
      <c r="C42" s="15">
        <f>4-(COUNTIF(C37:C40,"does not meet expectations - 0 points"))</f>
        <v>3</v>
      </c>
      <c r="D42" s="9"/>
      <c r="E42" s="9"/>
      <c r="F42" s="9"/>
      <c r="G42" s="9"/>
      <c r="H42" s="9"/>
      <c r="I42" s="9"/>
      <c r="J42" s="9"/>
      <c r="K42" s="9"/>
      <c r="L42" s="9"/>
      <c r="M42" s="9"/>
      <c r="N42" s="9"/>
      <c r="O42" s="9"/>
      <c r="P42" s="9"/>
      <c r="Q42" s="9"/>
      <c r="R42" s="9"/>
      <c r="S42" s="9"/>
      <c r="T42" s="9"/>
      <c r="U42" s="9"/>
      <c r="V42" s="9"/>
      <c r="W42" s="9"/>
      <c r="X42" s="9"/>
      <c r="Y42" s="9"/>
      <c r="Z42" s="9"/>
    </row>
    <row r="43" spans="1:26" ht="16.5">
      <c r="A43" s="7" t="s">
        <v>13</v>
      </c>
      <c r="B43" s="41" t="s">
        <v>50</v>
      </c>
      <c r="C43" s="7" t="s">
        <v>15</v>
      </c>
      <c r="D43" s="9"/>
      <c r="E43" s="9"/>
      <c r="F43" s="9"/>
      <c r="G43" s="9"/>
      <c r="H43" s="9"/>
      <c r="I43" s="9"/>
      <c r="J43" s="9"/>
      <c r="K43" s="9"/>
      <c r="L43" s="9"/>
      <c r="M43" s="9"/>
      <c r="N43" s="9"/>
      <c r="O43" s="9"/>
      <c r="P43" s="9"/>
      <c r="Q43" s="9"/>
      <c r="R43" s="9"/>
      <c r="S43" s="9"/>
      <c r="T43" s="9"/>
      <c r="U43" s="9"/>
      <c r="V43" s="9"/>
      <c r="W43" s="9"/>
      <c r="X43" s="9"/>
      <c r="Y43" s="9"/>
      <c r="Z43" s="9"/>
    </row>
    <row r="44" spans="1:26" ht="32.25" customHeight="1">
      <c r="A44" s="11">
        <v>4.0999999999999996</v>
      </c>
      <c r="B44" s="42" t="s">
        <v>51</v>
      </c>
      <c r="C44" s="12" t="s">
        <v>18</v>
      </c>
      <c r="D44" s="9"/>
      <c r="E44" s="9"/>
      <c r="F44" s="9"/>
      <c r="G44" s="9"/>
      <c r="H44" s="9"/>
      <c r="I44" s="9"/>
      <c r="J44" s="9"/>
      <c r="K44" s="9"/>
      <c r="L44" s="9"/>
      <c r="M44" s="9"/>
      <c r="N44" s="9"/>
      <c r="O44" s="9"/>
      <c r="P44" s="9"/>
      <c r="Q44" s="9"/>
      <c r="R44" s="9"/>
      <c r="S44" s="9"/>
      <c r="T44" s="9"/>
      <c r="U44" s="9"/>
      <c r="V44" s="9"/>
      <c r="W44" s="9"/>
      <c r="X44" s="9"/>
      <c r="Y44" s="9"/>
      <c r="Z44" s="9"/>
    </row>
    <row r="45" spans="1:26" ht="32.25">
      <c r="A45" s="11">
        <v>4.2</v>
      </c>
      <c r="B45" s="43" t="s">
        <v>52</v>
      </c>
      <c r="C45" s="12" t="s">
        <v>18</v>
      </c>
      <c r="D45" s="9"/>
      <c r="E45" s="9"/>
      <c r="F45" s="9"/>
      <c r="G45" s="9"/>
      <c r="H45" s="9"/>
      <c r="I45" s="9"/>
      <c r="J45" s="9"/>
      <c r="K45" s="9"/>
      <c r="L45" s="9"/>
      <c r="M45" s="9"/>
      <c r="N45" s="9"/>
      <c r="O45" s="9"/>
      <c r="P45" s="9"/>
      <c r="Q45" s="9"/>
      <c r="R45" s="9"/>
      <c r="S45" s="9"/>
      <c r="T45" s="9"/>
      <c r="U45" s="9"/>
      <c r="V45" s="9"/>
      <c r="W45" s="9"/>
      <c r="X45" s="9"/>
      <c r="Y45" s="9"/>
      <c r="Z45" s="9"/>
    </row>
    <row r="46" spans="1:26" ht="32.25">
      <c r="A46" s="11">
        <v>4.3</v>
      </c>
      <c r="B46" s="43" t="s">
        <v>53</v>
      </c>
      <c r="C46" s="12" t="s">
        <v>18</v>
      </c>
      <c r="D46" s="9"/>
      <c r="E46" s="9"/>
      <c r="F46" s="9"/>
      <c r="G46" s="9"/>
      <c r="H46" s="9"/>
      <c r="I46" s="9"/>
      <c r="J46" s="9"/>
      <c r="K46" s="9"/>
      <c r="L46" s="9"/>
      <c r="M46" s="9"/>
      <c r="N46" s="9"/>
      <c r="O46" s="9"/>
      <c r="P46" s="9"/>
      <c r="Q46" s="9"/>
      <c r="R46" s="9"/>
      <c r="S46" s="9"/>
      <c r="T46" s="9"/>
      <c r="U46" s="9"/>
      <c r="V46" s="9"/>
      <c r="W46" s="9"/>
      <c r="X46" s="9"/>
      <c r="Y46" s="9"/>
      <c r="Z46" s="9"/>
    </row>
    <row r="47" spans="1:26" ht="38.25" customHeight="1">
      <c r="A47" s="11">
        <v>4.4000000000000004</v>
      </c>
      <c r="B47" s="43" t="s">
        <v>95</v>
      </c>
      <c r="C47" s="12" t="s">
        <v>18</v>
      </c>
      <c r="D47" s="9"/>
      <c r="E47" s="9"/>
      <c r="F47" s="9"/>
      <c r="G47" s="9"/>
      <c r="H47" s="9"/>
      <c r="I47" s="9"/>
      <c r="J47" s="9"/>
      <c r="K47" s="9"/>
      <c r="L47" s="9"/>
      <c r="M47" s="9"/>
      <c r="N47" s="9"/>
      <c r="O47" s="9"/>
      <c r="P47" s="9"/>
      <c r="Q47" s="9"/>
      <c r="R47" s="9"/>
      <c r="S47" s="9"/>
      <c r="T47" s="9"/>
      <c r="U47" s="9"/>
      <c r="V47" s="9"/>
      <c r="W47" s="9"/>
      <c r="X47" s="9"/>
      <c r="Y47" s="9"/>
      <c r="Z47" s="9"/>
    </row>
    <row r="48" spans="1:26" ht="51.75" customHeight="1">
      <c r="A48" s="11">
        <v>4.5</v>
      </c>
      <c r="B48" s="43" t="s">
        <v>55</v>
      </c>
      <c r="C48" s="12" t="s">
        <v>18</v>
      </c>
      <c r="D48" s="9"/>
      <c r="E48" s="9"/>
      <c r="F48" s="9"/>
      <c r="G48" s="9"/>
      <c r="H48" s="9"/>
      <c r="I48" s="9"/>
      <c r="J48" s="9"/>
      <c r="K48" s="9"/>
      <c r="L48" s="9"/>
      <c r="M48" s="9"/>
      <c r="N48" s="9"/>
      <c r="O48" s="9"/>
      <c r="P48" s="9"/>
      <c r="Q48" s="9"/>
      <c r="R48" s="9"/>
      <c r="S48" s="9"/>
      <c r="T48" s="9"/>
      <c r="U48" s="9"/>
      <c r="V48" s="9"/>
      <c r="W48" s="9"/>
      <c r="X48" s="9"/>
      <c r="Y48" s="9"/>
      <c r="Z48" s="9"/>
    </row>
    <row r="49" spans="1:26" ht="39.75" customHeight="1">
      <c r="A49" s="11">
        <v>4.5999999999999996</v>
      </c>
      <c r="B49" s="55" t="s">
        <v>96</v>
      </c>
      <c r="C49" s="12" t="s">
        <v>18</v>
      </c>
      <c r="D49" s="9"/>
      <c r="E49" s="9"/>
      <c r="F49" s="9"/>
      <c r="G49" s="9"/>
      <c r="H49" s="9"/>
      <c r="I49" s="9"/>
      <c r="J49" s="9"/>
      <c r="K49" s="9"/>
      <c r="L49" s="9"/>
      <c r="M49" s="9"/>
      <c r="N49" s="9"/>
      <c r="O49" s="9"/>
      <c r="P49" s="9"/>
      <c r="Q49" s="9"/>
      <c r="R49" s="9"/>
      <c r="S49" s="9"/>
      <c r="T49" s="9"/>
      <c r="U49" s="9"/>
      <c r="V49" s="9"/>
      <c r="W49" s="9"/>
      <c r="X49" s="9"/>
      <c r="Y49" s="9"/>
      <c r="Z49" s="9"/>
    </row>
    <row r="50" spans="1:26" ht="52.5" customHeight="1">
      <c r="A50" s="11">
        <v>4.7</v>
      </c>
      <c r="B50" s="43" t="s">
        <v>97</v>
      </c>
      <c r="C50" s="12" t="s">
        <v>18</v>
      </c>
      <c r="D50" s="9"/>
      <c r="E50" s="9"/>
      <c r="F50" s="9"/>
      <c r="G50" s="9"/>
      <c r="H50" s="9"/>
      <c r="I50" s="9"/>
      <c r="J50" s="9"/>
      <c r="K50" s="9"/>
      <c r="L50" s="9"/>
      <c r="M50" s="9"/>
      <c r="N50" s="9"/>
      <c r="O50" s="9"/>
      <c r="P50" s="9"/>
      <c r="Q50" s="9"/>
      <c r="R50" s="9"/>
      <c r="S50" s="9"/>
      <c r="T50" s="9"/>
      <c r="U50" s="9"/>
      <c r="V50" s="9"/>
      <c r="W50" s="9"/>
      <c r="X50" s="9"/>
      <c r="Y50" s="9"/>
      <c r="Z50" s="9"/>
    </row>
    <row r="51" spans="1:26" ht="51" customHeight="1">
      <c r="A51" s="11">
        <v>4.8</v>
      </c>
      <c r="B51" s="43" t="s">
        <v>98</v>
      </c>
      <c r="C51" s="12" t="s">
        <v>18</v>
      </c>
      <c r="D51" s="9"/>
      <c r="E51" s="9"/>
      <c r="F51" s="9"/>
      <c r="G51" s="9"/>
      <c r="H51" s="9"/>
      <c r="I51" s="9"/>
      <c r="J51" s="9"/>
      <c r="K51" s="9"/>
      <c r="L51" s="9"/>
      <c r="M51" s="9"/>
      <c r="N51" s="9"/>
      <c r="O51" s="9"/>
      <c r="P51" s="9"/>
      <c r="Q51" s="9"/>
      <c r="R51" s="9"/>
      <c r="S51" s="9"/>
      <c r="T51" s="9"/>
      <c r="U51" s="9"/>
      <c r="V51" s="9"/>
      <c r="W51" s="9"/>
      <c r="X51" s="9"/>
      <c r="Y51" s="9"/>
      <c r="Z51" s="9"/>
    </row>
    <row r="52" spans="1:26" ht="51.75" customHeight="1">
      <c r="A52" s="11">
        <v>4.9000000000000004</v>
      </c>
      <c r="B52" s="43" t="s">
        <v>99</v>
      </c>
      <c r="C52" s="12" t="s">
        <v>18</v>
      </c>
      <c r="D52" s="9"/>
      <c r="E52" s="9"/>
      <c r="F52" s="9"/>
      <c r="G52" s="9"/>
      <c r="H52" s="9"/>
      <c r="I52" s="9"/>
      <c r="J52" s="9"/>
      <c r="K52" s="9"/>
      <c r="L52" s="9"/>
      <c r="M52" s="9"/>
      <c r="N52" s="9"/>
      <c r="O52" s="9"/>
      <c r="P52" s="9"/>
      <c r="Q52" s="9"/>
      <c r="R52" s="9"/>
      <c r="S52" s="9"/>
      <c r="T52" s="9"/>
      <c r="U52" s="9"/>
      <c r="V52" s="9"/>
      <c r="W52" s="9"/>
      <c r="X52" s="9"/>
      <c r="Y52" s="9"/>
      <c r="Z52" s="9"/>
    </row>
    <row r="53" spans="1:26" ht="36" customHeight="1">
      <c r="A53" s="13">
        <v>4.0999999999999996</v>
      </c>
      <c r="B53" s="43" t="s">
        <v>100</v>
      </c>
      <c r="C53" s="12" t="s">
        <v>18</v>
      </c>
      <c r="D53" s="9"/>
      <c r="E53" s="9"/>
      <c r="F53" s="9"/>
      <c r="G53" s="9"/>
      <c r="H53" s="9"/>
      <c r="I53" s="9"/>
      <c r="J53" s="9"/>
      <c r="K53" s="9"/>
      <c r="L53" s="9"/>
      <c r="M53" s="9"/>
      <c r="N53" s="9"/>
      <c r="O53" s="9"/>
      <c r="P53" s="9"/>
      <c r="Q53" s="9"/>
      <c r="R53" s="9"/>
      <c r="S53" s="9"/>
      <c r="T53" s="9"/>
      <c r="U53" s="9"/>
      <c r="V53" s="9"/>
      <c r="W53" s="9"/>
      <c r="X53" s="9"/>
      <c r="Y53" s="9"/>
      <c r="Z53" s="9"/>
    </row>
    <row r="54" spans="1:26" ht="66.75" customHeight="1">
      <c r="A54" s="11">
        <v>4.1100000000000003</v>
      </c>
      <c r="B54" s="55" t="s">
        <v>101</v>
      </c>
      <c r="C54" s="12" t="s">
        <v>18</v>
      </c>
      <c r="D54" s="9"/>
      <c r="E54" s="9"/>
      <c r="F54" s="9"/>
      <c r="G54" s="9"/>
      <c r="H54" s="9"/>
      <c r="I54" s="9"/>
      <c r="J54" s="9"/>
      <c r="K54" s="9"/>
      <c r="L54" s="9"/>
      <c r="M54" s="9"/>
      <c r="N54" s="9"/>
      <c r="O54" s="9"/>
      <c r="P54" s="9"/>
      <c r="Q54" s="9"/>
      <c r="R54" s="9"/>
      <c r="S54" s="9"/>
      <c r="T54" s="9"/>
      <c r="U54" s="9"/>
      <c r="V54" s="9"/>
      <c r="W54" s="9"/>
      <c r="X54" s="9"/>
      <c r="Y54" s="9"/>
      <c r="Z54" s="9"/>
    </row>
    <row r="55" spans="1:26" ht="49.5" customHeight="1">
      <c r="A55" s="11">
        <v>4.12</v>
      </c>
      <c r="B55" s="43" t="s">
        <v>102</v>
      </c>
      <c r="C55" s="12" t="s">
        <v>18</v>
      </c>
      <c r="D55" s="9"/>
      <c r="E55" s="9"/>
      <c r="F55" s="9"/>
      <c r="G55" s="9"/>
      <c r="H55" s="9"/>
      <c r="I55" s="9"/>
      <c r="J55" s="9"/>
      <c r="K55" s="9"/>
      <c r="L55" s="9"/>
      <c r="M55" s="9"/>
      <c r="N55" s="9"/>
      <c r="O55" s="9"/>
      <c r="P55" s="9"/>
      <c r="Q55" s="9"/>
      <c r="R55" s="9"/>
      <c r="S55" s="9"/>
      <c r="T55" s="9"/>
      <c r="U55" s="9"/>
      <c r="V55" s="9"/>
      <c r="W55" s="9"/>
      <c r="X55" s="9"/>
      <c r="Y55" s="9"/>
      <c r="Z55" s="9"/>
    </row>
    <row r="56" spans="1:26" ht="63.75" customHeight="1">
      <c r="A56" s="11">
        <v>4.13</v>
      </c>
      <c r="B56" s="43" t="s">
        <v>63</v>
      </c>
      <c r="C56" s="12" t="s">
        <v>18</v>
      </c>
      <c r="D56" s="9"/>
      <c r="E56" s="9"/>
      <c r="F56" s="9"/>
      <c r="G56" s="9"/>
      <c r="H56" s="9"/>
      <c r="I56" s="9"/>
      <c r="J56" s="9"/>
      <c r="K56" s="9"/>
      <c r="L56" s="9"/>
      <c r="M56" s="9"/>
      <c r="N56" s="9"/>
      <c r="O56" s="9"/>
      <c r="P56" s="9"/>
      <c r="Q56" s="9"/>
      <c r="R56" s="9"/>
      <c r="S56" s="9"/>
      <c r="T56" s="9"/>
      <c r="U56" s="9"/>
      <c r="V56" s="9"/>
      <c r="W56" s="9"/>
      <c r="X56" s="9"/>
      <c r="Y56" s="9"/>
      <c r="Z56" s="9"/>
    </row>
    <row r="57" spans="1:26" ht="404.25" customHeight="1">
      <c r="A57" s="11" t="s">
        <v>25</v>
      </c>
      <c r="B57" s="44" t="s">
        <v>103</v>
      </c>
      <c r="C57" s="38" t="s">
        <v>27</v>
      </c>
      <c r="D57" s="9"/>
      <c r="E57" s="9"/>
      <c r="F57" s="9"/>
      <c r="G57" s="9"/>
      <c r="H57" s="9"/>
      <c r="I57" s="9"/>
      <c r="J57" s="9"/>
      <c r="K57" s="9"/>
      <c r="L57" s="9"/>
      <c r="M57" s="9"/>
      <c r="N57" s="9"/>
      <c r="O57" s="9"/>
      <c r="P57" s="9"/>
      <c r="Q57" s="9"/>
      <c r="R57" s="9"/>
      <c r="S57" s="9"/>
      <c r="T57" s="9"/>
      <c r="U57" s="9"/>
      <c r="V57" s="9"/>
      <c r="W57" s="9"/>
      <c r="X57" s="9"/>
      <c r="Y57" s="9"/>
      <c r="Z57" s="9"/>
    </row>
    <row r="58" spans="1:26" ht="16.5">
      <c r="A58" s="14"/>
      <c r="B58" s="45" t="s">
        <v>65</v>
      </c>
      <c r="C58" s="15">
        <f>13-(COUNTIF(C44:C56,"does not meet expectations - 0 points"))</f>
        <v>13</v>
      </c>
      <c r="D58" s="9"/>
      <c r="E58" s="9"/>
      <c r="F58" s="9"/>
      <c r="G58" s="9"/>
      <c r="H58" s="9"/>
      <c r="I58" s="9"/>
      <c r="J58" s="9"/>
      <c r="K58" s="9"/>
      <c r="L58" s="9"/>
      <c r="M58" s="9"/>
      <c r="N58" s="9"/>
      <c r="O58" s="9"/>
      <c r="P58" s="9"/>
      <c r="Q58" s="9"/>
      <c r="R58" s="9"/>
      <c r="S58" s="9"/>
      <c r="T58" s="9"/>
      <c r="U58" s="9"/>
      <c r="V58" s="9"/>
      <c r="W58" s="9"/>
      <c r="X58" s="9"/>
      <c r="Y58" s="9"/>
      <c r="Z58" s="9"/>
    </row>
    <row r="59" spans="1:26" ht="16.5">
      <c r="A59" s="7" t="s">
        <v>13</v>
      </c>
      <c r="B59" s="41" t="s">
        <v>66</v>
      </c>
      <c r="C59" s="7" t="s">
        <v>15</v>
      </c>
      <c r="D59" s="9"/>
      <c r="E59" s="9"/>
      <c r="F59" s="9"/>
      <c r="G59" s="9"/>
      <c r="H59" s="9"/>
      <c r="I59" s="9"/>
      <c r="J59" s="9"/>
      <c r="K59" s="9"/>
      <c r="L59" s="9"/>
      <c r="M59" s="9"/>
      <c r="N59" s="9"/>
      <c r="O59" s="9"/>
      <c r="P59" s="9"/>
      <c r="Q59" s="9"/>
      <c r="R59" s="9"/>
      <c r="S59" s="9"/>
      <c r="T59" s="9"/>
      <c r="U59" s="9"/>
      <c r="V59" s="9"/>
      <c r="W59" s="9"/>
      <c r="X59" s="9"/>
      <c r="Y59" s="9"/>
      <c r="Z59" s="9"/>
    </row>
    <row r="60" spans="1:26" ht="36" customHeight="1">
      <c r="A60" s="11">
        <v>5.0999999999999996</v>
      </c>
      <c r="B60" s="69" t="s">
        <v>104</v>
      </c>
      <c r="C60" s="12" t="s">
        <v>18</v>
      </c>
      <c r="D60" s="9"/>
      <c r="E60" s="9"/>
      <c r="F60" s="9"/>
      <c r="G60" s="9"/>
      <c r="H60" s="9"/>
      <c r="I60" s="9"/>
      <c r="J60" s="9"/>
      <c r="K60" s="9"/>
      <c r="L60" s="9"/>
      <c r="M60" s="9"/>
      <c r="N60" s="9"/>
      <c r="O60" s="9"/>
      <c r="P60" s="9"/>
      <c r="Q60" s="9"/>
      <c r="R60" s="9"/>
      <c r="S60" s="9"/>
      <c r="T60" s="9"/>
      <c r="U60" s="9"/>
      <c r="V60" s="9"/>
      <c r="W60" s="9"/>
      <c r="X60" s="9"/>
      <c r="Y60" s="9"/>
      <c r="Z60" s="9"/>
    </row>
    <row r="61" spans="1:26" ht="51.75" customHeight="1">
      <c r="A61" s="11">
        <v>5.2</v>
      </c>
      <c r="B61" s="43" t="s">
        <v>105</v>
      </c>
      <c r="C61" s="12" t="s">
        <v>18</v>
      </c>
      <c r="D61" s="9"/>
      <c r="E61" s="9"/>
      <c r="F61" s="9"/>
      <c r="G61" s="9"/>
      <c r="H61" s="9"/>
      <c r="I61" s="9"/>
      <c r="J61" s="9"/>
      <c r="K61" s="9"/>
      <c r="L61" s="9"/>
      <c r="M61" s="9"/>
      <c r="N61" s="9"/>
      <c r="O61" s="9"/>
      <c r="P61" s="9"/>
      <c r="Q61" s="9"/>
      <c r="R61" s="9"/>
      <c r="S61" s="9"/>
      <c r="T61" s="9"/>
      <c r="U61" s="9"/>
      <c r="V61" s="9"/>
      <c r="W61" s="9"/>
      <c r="X61" s="9"/>
      <c r="Y61" s="9"/>
      <c r="Z61" s="9"/>
    </row>
    <row r="62" spans="1:26" ht="51.75" customHeight="1">
      <c r="A62" s="11">
        <v>5.3</v>
      </c>
      <c r="B62" s="43" t="s">
        <v>106</v>
      </c>
      <c r="C62" s="12" t="s">
        <v>18</v>
      </c>
      <c r="D62" s="9"/>
      <c r="E62" s="9"/>
      <c r="F62" s="9"/>
      <c r="G62" s="9"/>
      <c r="H62" s="9"/>
      <c r="I62" s="9"/>
      <c r="J62" s="9"/>
      <c r="K62" s="9"/>
      <c r="L62" s="9"/>
      <c r="M62" s="9"/>
      <c r="N62" s="9"/>
      <c r="O62" s="9"/>
      <c r="P62" s="9"/>
      <c r="Q62" s="9"/>
      <c r="R62" s="9"/>
      <c r="S62" s="9"/>
      <c r="T62" s="9"/>
      <c r="U62" s="9"/>
      <c r="V62" s="9"/>
      <c r="W62" s="9"/>
      <c r="X62" s="9"/>
      <c r="Y62" s="9"/>
      <c r="Z62" s="9"/>
    </row>
    <row r="63" spans="1:26" ht="32.25">
      <c r="A63" s="11">
        <v>5.4</v>
      </c>
      <c r="B63" s="43" t="s">
        <v>107</v>
      </c>
      <c r="C63" s="12" t="s">
        <v>18</v>
      </c>
      <c r="D63" s="9"/>
      <c r="E63" s="9"/>
      <c r="F63" s="9"/>
      <c r="G63" s="9"/>
      <c r="H63" s="9"/>
      <c r="I63" s="9"/>
      <c r="J63" s="9"/>
      <c r="K63" s="9"/>
      <c r="L63" s="9"/>
      <c r="M63" s="9"/>
      <c r="N63" s="9"/>
      <c r="O63" s="9"/>
      <c r="P63" s="9"/>
      <c r="Q63" s="9"/>
      <c r="R63" s="9"/>
      <c r="S63" s="9"/>
      <c r="T63" s="9"/>
      <c r="U63" s="9"/>
      <c r="V63" s="9"/>
      <c r="W63" s="9"/>
      <c r="X63" s="9"/>
      <c r="Y63" s="9"/>
      <c r="Z63" s="9"/>
    </row>
    <row r="64" spans="1:26" ht="39.75" customHeight="1">
      <c r="A64" s="11">
        <v>5.5</v>
      </c>
      <c r="B64" s="43" t="s">
        <v>108</v>
      </c>
      <c r="C64" s="12" t="s">
        <v>18</v>
      </c>
      <c r="D64" s="9"/>
      <c r="E64" s="9"/>
      <c r="F64" s="9"/>
      <c r="G64" s="9"/>
      <c r="H64" s="9"/>
      <c r="I64" s="9"/>
      <c r="J64" s="9"/>
      <c r="K64" s="9"/>
      <c r="L64" s="9"/>
      <c r="M64" s="9"/>
      <c r="N64" s="9"/>
      <c r="O64" s="9"/>
      <c r="P64" s="9"/>
      <c r="Q64" s="9"/>
      <c r="R64" s="9"/>
      <c r="S64" s="9"/>
      <c r="T64" s="9"/>
      <c r="U64" s="9"/>
      <c r="V64" s="9"/>
      <c r="W64" s="9"/>
      <c r="X64" s="9"/>
      <c r="Y64" s="9"/>
      <c r="Z64" s="9"/>
    </row>
    <row r="65" spans="1:26" ht="39" customHeight="1">
      <c r="A65" s="11">
        <v>5.6</v>
      </c>
      <c r="B65" s="43" t="s">
        <v>72</v>
      </c>
      <c r="C65" s="12" t="s">
        <v>18</v>
      </c>
      <c r="D65" s="9"/>
      <c r="E65" s="9"/>
      <c r="F65" s="9"/>
      <c r="G65" s="9"/>
      <c r="H65" s="9"/>
      <c r="I65" s="9"/>
      <c r="J65" s="9"/>
      <c r="K65" s="9"/>
      <c r="L65" s="9"/>
      <c r="M65" s="9"/>
      <c r="N65" s="9"/>
      <c r="O65" s="9"/>
      <c r="P65" s="9"/>
      <c r="Q65" s="9"/>
      <c r="R65" s="9"/>
      <c r="S65" s="9"/>
      <c r="T65" s="9"/>
      <c r="U65" s="9"/>
      <c r="V65" s="9"/>
      <c r="W65" s="9"/>
      <c r="X65" s="9"/>
      <c r="Y65" s="9"/>
      <c r="Z65" s="9"/>
    </row>
    <row r="66" spans="1:26" ht="56.25" customHeight="1">
      <c r="A66" s="11">
        <v>5.7</v>
      </c>
      <c r="B66" s="43" t="s">
        <v>109</v>
      </c>
      <c r="C66" s="12" t="s">
        <v>18</v>
      </c>
      <c r="D66" s="9"/>
      <c r="E66" s="9"/>
      <c r="F66" s="9"/>
      <c r="G66" s="9"/>
      <c r="H66" s="9"/>
      <c r="I66" s="9"/>
      <c r="J66" s="9"/>
      <c r="K66" s="9"/>
      <c r="L66" s="9"/>
      <c r="M66" s="9"/>
      <c r="N66" s="9"/>
      <c r="O66" s="9"/>
      <c r="P66" s="9"/>
      <c r="Q66" s="9"/>
      <c r="R66" s="9"/>
      <c r="S66" s="9"/>
      <c r="T66" s="9"/>
      <c r="U66" s="9"/>
      <c r="V66" s="9"/>
      <c r="W66" s="9"/>
      <c r="X66" s="9"/>
      <c r="Y66" s="9"/>
      <c r="Z66" s="9"/>
    </row>
    <row r="67" spans="1:26" ht="66.75" customHeight="1">
      <c r="A67" s="11">
        <v>5.8</v>
      </c>
      <c r="B67" s="43" t="s">
        <v>110</v>
      </c>
      <c r="C67" s="12" t="s">
        <v>18</v>
      </c>
      <c r="D67" s="9"/>
      <c r="E67" s="9"/>
      <c r="F67" s="9"/>
      <c r="G67" s="9"/>
      <c r="H67" s="9"/>
      <c r="I67" s="9"/>
      <c r="J67" s="9"/>
      <c r="K67" s="9"/>
      <c r="L67" s="9"/>
      <c r="M67" s="9"/>
      <c r="N67" s="9"/>
      <c r="O67" s="9"/>
      <c r="P67" s="9"/>
      <c r="Q67" s="9"/>
      <c r="R67" s="9"/>
      <c r="S67" s="9"/>
      <c r="T67" s="9"/>
      <c r="U67" s="9"/>
      <c r="V67" s="9"/>
      <c r="W67" s="9"/>
      <c r="X67" s="9"/>
      <c r="Y67" s="9"/>
      <c r="Z67" s="9"/>
    </row>
    <row r="68" spans="1:26" ht="57.75" customHeight="1">
      <c r="A68" s="11">
        <v>5.9</v>
      </c>
      <c r="B68" s="43" t="s">
        <v>75</v>
      </c>
      <c r="C68" s="12" t="s">
        <v>18</v>
      </c>
      <c r="D68" s="9"/>
      <c r="E68" s="9"/>
      <c r="F68" s="9"/>
      <c r="G68" s="9"/>
      <c r="H68" s="9"/>
      <c r="I68" s="9"/>
      <c r="J68" s="9"/>
      <c r="K68" s="9"/>
      <c r="L68" s="9"/>
      <c r="M68" s="9"/>
      <c r="N68" s="9"/>
      <c r="O68" s="9"/>
      <c r="P68" s="9"/>
      <c r="Q68" s="9"/>
      <c r="R68" s="9"/>
      <c r="S68" s="9"/>
      <c r="T68" s="9"/>
      <c r="U68" s="9"/>
      <c r="V68" s="9"/>
      <c r="W68" s="9"/>
      <c r="X68" s="9"/>
      <c r="Y68" s="9"/>
      <c r="Z68" s="9"/>
    </row>
    <row r="69" spans="1:26" ht="302.25" customHeight="1">
      <c r="A69" s="11" t="s">
        <v>25</v>
      </c>
      <c r="B69" s="44" t="s">
        <v>111</v>
      </c>
      <c r="C69" s="38" t="s">
        <v>27</v>
      </c>
      <c r="D69" s="9"/>
      <c r="E69" s="9"/>
      <c r="F69" s="9"/>
      <c r="G69" s="9"/>
      <c r="H69" s="9"/>
      <c r="I69" s="9"/>
      <c r="J69" s="9"/>
      <c r="K69" s="9"/>
      <c r="L69" s="9"/>
      <c r="M69" s="9"/>
      <c r="N69" s="9"/>
      <c r="O69" s="9"/>
      <c r="P69" s="9"/>
      <c r="Q69" s="9"/>
      <c r="R69" s="9"/>
      <c r="S69" s="9"/>
      <c r="T69" s="9"/>
      <c r="U69" s="9"/>
      <c r="V69" s="9"/>
      <c r="W69" s="9"/>
      <c r="X69" s="9"/>
      <c r="Y69" s="9"/>
      <c r="Z69" s="9"/>
    </row>
    <row r="70" spans="1:26" ht="16.5">
      <c r="A70" s="14"/>
      <c r="B70" s="45" t="s">
        <v>77</v>
      </c>
      <c r="C70" s="15">
        <f>9-(COUNTIF(C60:C68,"does not meet expectations - 0 points"))</f>
        <v>9</v>
      </c>
      <c r="D70" s="9"/>
      <c r="E70" s="9"/>
      <c r="F70" s="9"/>
      <c r="G70" s="9"/>
      <c r="H70" s="9"/>
      <c r="I70" s="9"/>
      <c r="J70" s="9"/>
      <c r="K70" s="9"/>
      <c r="L70" s="9"/>
      <c r="M70" s="9"/>
      <c r="N70" s="9"/>
      <c r="O70" s="9"/>
      <c r="P70" s="9"/>
      <c r="Q70" s="9"/>
      <c r="R70" s="9"/>
      <c r="S70" s="9"/>
      <c r="T70" s="9"/>
      <c r="U70" s="9"/>
      <c r="V70" s="9"/>
      <c r="W70" s="9"/>
      <c r="X70" s="9"/>
      <c r="Y70" s="9"/>
      <c r="Z70" s="9"/>
    </row>
    <row r="71" spans="1:26" hidden="1">
      <c r="A71" s="9"/>
      <c r="B71" s="40"/>
      <c r="C71" s="53"/>
      <c r="D71" s="9"/>
      <c r="E71" s="9"/>
      <c r="F71" s="9"/>
      <c r="G71" s="9"/>
      <c r="H71" s="9"/>
      <c r="I71" s="9"/>
      <c r="J71" s="9"/>
      <c r="K71" s="9"/>
      <c r="L71" s="9"/>
      <c r="M71" s="9"/>
      <c r="N71" s="9"/>
      <c r="O71" s="9"/>
      <c r="P71" s="9"/>
      <c r="Q71" s="9"/>
      <c r="R71" s="9"/>
      <c r="S71" s="9"/>
      <c r="T71" s="9"/>
      <c r="U71" s="9"/>
      <c r="V71" s="9"/>
      <c r="W71" s="9"/>
      <c r="X71" s="9"/>
      <c r="Y71" s="9"/>
      <c r="Z71" s="9"/>
    </row>
    <row r="72" spans="1:26" hidden="1">
      <c r="A72" s="9"/>
      <c r="B72" s="40"/>
      <c r="C72" s="53"/>
      <c r="D72" s="9"/>
      <c r="E72" s="9"/>
      <c r="F72" s="9"/>
      <c r="G72" s="9"/>
      <c r="H72" s="9"/>
      <c r="I72" s="9"/>
      <c r="J72" s="9"/>
      <c r="K72" s="9"/>
      <c r="L72" s="9"/>
      <c r="M72" s="9"/>
      <c r="N72" s="9"/>
      <c r="O72" s="9"/>
      <c r="P72" s="9"/>
      <c r="Q72" s="9"/>
      <c r="R72" s="9"/>
      <c r="S72" s="9"/>
      <c r="T72" s="9"/>
      <c r="U72" s="9"/>
      <c r="V72" s="9"/>
      <c r="W72" s="9"/>
      <c r="X72" s="9"/>
      <c r="Y72" s="9"/>
      <c r="Z72" s="9"/>
    </row>
    <row r="73" spans="1:26" hidden="1">
      <c r="A73" s="9"/>
      <c r="B73" s="40"/>
      <c r="C73" s="53"/>
      <c r="D73" s="9"/>
      <c r="E73" s="9"/>
      <c r="F73" s="9"/>
      <c r="G73" s="9"/>
      <c r="H73" s="9"/>
      <c r="I73" s="9"/>
      <c r="J73" s="9"/>
      <c r="K73" s="9"/>
      <c r="L73" s="9"/>
      <c r="M73" s="9"/>
      <c r="N73" s="9"/>
      <c r="O73" s="9"/>
      <c r="P73" s="9"/>
      <c r="Q73" s="9"/>
      <c r="R73" s="9"/>
      <c r="S73" s="9"/>
      <c r="T73" s="9"/>
      <c r="U73" s="9"/>
      <c r="V73" s="9"/>
      <c r="W73" s="9"/>
      <c r="X73" s="9"/>
      <c r="Y73" s="9"/>
      <c r="Z73" s="9"/>
    </row>
    <row r="74" spans="1:26" hidden="1">
      <c r="A74" s="9"/>
      <c r="B74" s="40"/>
      <c r="C74" s="53"/>
      <c r="D74" s="9"/>
      <c r="E74" s="9"/>
      <c r="F74" s="9"/>
      <c r="G74" s="9"/>
      <c r="H74" s="9"/>
      <c r="I74" s="9"/>
      <c r="J74" s="9"/>
      <c r="K74" s="9"/>
      <c r="L74" s="9"/>
      <c r="M74" s="9"/>
      <c r="N74" s="9"/>
      <c r="O74" s="9"/>
      <c r="P74" s="9"/>
      <c r="Q74" s="9"/>
      <c r="R74" s="9"/>
      <c r="S74" s="9"/>
      <c r="T74" s="9"/>
      <c r="U74" s="9"/>
      <c r="V74" s="9"/>
      <c r="W74" s="9"/>
      <c r="X74" s="9"/>
      <c r="Y74" s="9"/>
      <c r="Z74" s="9"/>
    </row>
    <row r="75" spans="1:26" hidden="1">
      <c r="A75" s="9"/>
      <c r="B75" s="40"/>
      <c r="C75" s="53"/>
      <c r="D75" s="9"/>
      <c r="E75" s="9"/>
      <c r="F75" s="9"/>
      <c r="G75" s="9"/>
      <c r="H75" s="9"/>
      <c r="I75" s="9"/>
      <c r="J75" s="9"/>
      <c r="K75" s="9"/>
      <c r="L75" s="9"/>
      <c r="M75" s="9"/>
      <c r="N75" s="9"/>
      <c r="O75" s="9"/>
      <c r="P75" s="9"/>
      <c r="Q75" s="9"/>
      <c r="R75" s="9"/>
      <c r="S75" s="9"/>
      <c r="T75" s="9"/>
      <c r="U75" s="9"/>
      <c r="V75" s="9"/>
      <c r="W75" s="9"/>
      <c r="X75" s="9"/>
      <c r="Y75" s="9"/>
      <c r="Z75" s="9"/>
    </row>
    <row r="76" spans="1:26" hidden="1">
      <c r="A76" s="9"/>
      <c r="B76" s="40"/>
      <c r="C76" s="53"/>
      <c r="D76" s="9"/>
      <c r="E76" s="9"/>
      <c r="F76" s="9"/>
      <c r="G76" s="9"/>
      <c r="H76" s="9"/>
      <c r="I76" s="9"/>
      <c r="J76" s="9"/>
      <c r="K76" s="9"/>
      <c r="L76" s="9"/>
      <c r="M76" s="9"/>
      <c r="N76" s="9"/>
      <c r="O76" s="9"/>
      <c r="P76" s="9"/>
      <c r="Q76" s="9"/>
      <c r="R76" s="9"/>
      <c r="S76" s="9"/>
      <c r="T76" s="9"/>
      <c r="U76" s="9"/>
      <c r="V76" s="9"/>
      <c r="W76" s="9"/>
      <c r="X76" s="9"/>
      <c r="Y76" s="9"/>
      <c r="Z76" s="9"/>
    </row>
    <row r="77" spans="1:26" hidden="1">
      <c r="A77" s="9"/>
      <c r="B77" s="40"/>
      <c r="C77" s="53"/>
      <c r="D77" s="9"/>
      <c r="E77" s="9"/>
      <c r="F77" s="9"/>
      <c r="G77" s="9"/>
      <c r="H77" s="9"/>
      <c r="I77" s="9"/>
      <c r="J77" s="9"/>
      <c r="K77" s="9"/>
      <c r="L77" s="9"/>
      <c r="M77" s="9"/>
      <c r="N77" s="9"/>
      <c r="O77" s="9"/>
      <c r="P77" s="9"/>
      <c r="Q77" s="9"/>
      <c r="R77" s="9"/>
      <c r="S77" s="9"/>
      <c r="T77" s="9"/>
      <c r="U77" s="9"/>
      <c r="V77" s="9"/>
      <c r="W77" s="9"/>
      <c r="X77" s="9"/>
      <c r="Y77" s="9"/>
      <c r="Z77" s="9"/>
    </row>
    <row r="78" spans="1:26" hidden="1">
      <c r="A78" s="9"/>
      <c r="B78" s="40"/>
      <c r="C78" s="53"/>
      <c r="D78" s="9"/>
      <c r="E78" s="9"/>
      <c r="F78" s="9"/>
      <c r="G78" s="9"/>
      <c r="H78" s="9"/>
      <c r="I78" s="9"/>
      <c r="J78" s="9"/>
      <c r="K78" s="9"/>
      <c r="L78" s="9"/>
      <c r="M78" s="9"/>
      <c r="N78" s="9"/>
      <c r="O78" s="9"/>
      <c r="P78" s="9"/>
      <c r="Q78" s="9"/>
      <c r="R78" s="9"/>
      <c r="S78" s="9"/>
      <c r="T78" s="9"/>
      <c r="U78" s="9"/>
      <c r="V78" s="9"/>
      <c r="W78" s="9"/>
      <c r="X78" s="9"/>
      <c r="Y78" s="9"/>
      <c r="Z78" s="9"/>
    </row>
    <row r="79" spans="1:26" hidden="1">
      <c r="A79" s="9"/>
      <c r="B79" s="40"/>
      <c r="C79" s="53"/>
      <c r="D79" s="9"/>
      <c r="E79" s="9"/>
      <c r="F79" s="9"/>
      <c r="G79" s="9"/>
      <c r="H79" s="9"/>
      <c r="I79" s="9"/>
      <c r="J79" s="9"/>
      <c r="K79" s="9"/>
      <c r="L79" s="9"/>
      <c r="M79" s="9"/>
      <c r="N79" s="9"/>
      <c r="O79" s="9"/>
      <c r="P79" s="9"/>
      <c r="Q79" s="9"/>
      <c r="R79" s="9"/>
      <c r="S79" s="9"/>
      <c r="T79" s="9"/>
      <c r="U79" s="9"/>
      <c r="V79" s="9"/>
      <c r="W79" s="9"/>
      <c r="X79" s="9"/>
      <c r="Y79" s="9"/>
      <c r="Z79" s="9"/>
    </row>
    <row r="80" spans="1:26" hidden="1">
      <c r="A80" s="9"/>
      <c r="B80" s="40"/>
      <c r="C80" s="53"/>
      <c r="D80" s="9"/>
      <c r="E80" s="9"/>
      <c r="F80" s="9"/>
      <c r="G80" s="9"/>
      <c r="H80" s="9"/>
      <c r="I80" s="9"/>
      <c r="J80" s="9"/>
      <c r="K80" s="9"/>
      <c r="L80" s="9"/>
      <c r="M80" s="9"/>
      <c r="N80" s="9"/>
      <c r="O80" s="9"/>
      <c r="P80" s="9"/>
      <c r="Q80" s="9"/>
      <c r="R80" s="9"/>
      <c r="S80" s="9"/>
      <c r="T80" s="9"/>
      <c r="U80" s="9"/>
      <c r="V80" s="9"/>
      <c r="W80" s="9"/>
      <c r="X80" s="9"/>
      <c r="Y80" s="9"/>
      <c r="Z80" s="9"/>
    </row>
    <row r="81" spans="1:26" hidden="1">
      <c r="A81" s="9"/>
      <c r="B81" s="40"/>
      <c r="C81" s="53"/>
      <c r="D81" s="9"/>
      <c r="E81" s="9"/>
      <c r="F81" s="9"/>
      <c r="G81" s="9"/>
      <c r="H81" s="9"/>
      <c r="I81" s="9"/>
      <c r="J81" s="9"/>
      <c r="K81" s="9"/>
      <c r="L81" s="9"/>
      <c r="M81" s="9"/>
      <c r="N81" s="9"/>
      <c r="O81" s="9"/>
      <c r="P81" s="9"/>
      <c r="Q81" s="9"/>
      <c r="R81" s="9"/>
      <c r="S81" s="9"/>
      <c r="T81" s="9"/>
      <c r="U81" s="9"/>
      <c r="V81" s="9"/>
      <c r="W81" s="9"/>
      <c r="X81" s="9"/>
      <c r="Y81" s="9"/>
      <c r="Z81" s="9"/>
    </row>
    <row r="82" spans="1:26" hidden="1">
      <c r="A82" s="9"/>
      <c r="B82" s="40"/>
      <c r="C82" s="53"/>
      <c r="D82" s="9"/>
      <c r="E82" s="9"/>
      <c r="F82" s="9"/>
      <c r="G82" s="9"/>
      <c r="H82" s="9"/>
      <c r="I82" s="9"/>
      <c r="J82" s="9"/>
      <c r="K82" s="9"/>
      <c r="L82" s="9"/>
      <c r="M82" s="9"/>
      <c r="N82" s="9"/>
      <c r="O82" s="9"/>
      <c r="P82" s="9"/>
      <c r="Q82" s="9"/>
      <c r="R82" s="9"/>
      <c r="S82" s="9"/>
      <c r="T82" s="9"/>
      <c r="U82" s="9"/>
      <c r="V82" s="9"/>
      <c r="W82" s="9"/>
      <c r="X82" s="9"/>
      <c r="Y82" s="9"/>
      <c r="Z82" s="9"/>
    </row>
    <row r="83" spans="1:26" hidden="1">
      <c r="A83" s="9"/>
      <c r="B83" s="40"/>
      <c r="C83" s="53"/>
      <c r="D83" s="9"/>
      <c r="E83" s="9"/>
      <c r="F83" s="9"/>
      <c r="G83" s="9"/>
      <c r="H83" s="9"/>
      <c r="I83" s="9"/>
      <c r="J83" s="9"/>
      <c r="K83" s="9"/>
      <c r="L83" s="9"/>
      <c r="M83" s="9"/>
      <c r="N83" s="9"/>
      <c r="O83" s="9"/>
      <c r="P83" s="9"/>
      <c r="Q83" s="9"/>
      <c r="R83" s="9"/>
      <c r="S83" s="9"/>
      <c r="T83" s="9"/>
      <c r="U83" s="9"/>
      <c r="V83" s="9"/>
      <c r="W83" s="9"/>
      <c r="X83" s="9"/>
      <c r="Y83" s="9"/>
      <c r="Z83" s="9"/>
    </row>
    <row r="84" spans="1:26" hidden="1">
      <c r="A84" s="9"/>
      <c r="B84" s="40"/>
      <c r="C84" s="53"/>
      <c r="D84" s="9"/>
      <c r="E84" s="9"/>
      <c r="F84" s="9"/>
      <c r="G84" s="9"/>
      <c r="H84" s="9"/>
      <c r="I84" s="9"/>
      <c r="J84" s="9"/>
      <c r="K84" s="9"/>
      <c r="L84" s="9"/>
      <c r="M84" s="9"/>
      <c r="N84" s="9"/>
      <c r="O84" s="9"/>
      <c r="P84" s="9"/>
      <c r="Q84" s="9"/>
      <c r="R84" s="9"/>
      <c r="S84" s="9"/>
      <c r="T84" s="9"/>
      <c r="U84" s="9"/>
      <c r="V84" s="9"/>
      <c r="W84" s="9"/>
      <c r="X84" s="9"/>
      <c r="Y84" s="9"/>
      <c r="Z84" s="9"/>
    </row>
    <row r="85" spans="1:26" hidden="1">
      <c r="A85" s="9"/>
      <c r="B85" s="40"/>
      <c r="C85" s="53"/>
      <c r="D85" s="9"/>
      <c r="E85" s="9"/>
      <c r="F85" s="9"/>
      <c r="G85" s="9"/>
      <c r="H85" s="9"/>
      <c r="I85" s="9"/>
      <c r="J85" s="9"/>
      <c r="K85" s="9"/>
      <c r="L85" s="9"/>
      <c r="M85" s="9"/>
      <c r="N85" s="9"/>
      <c r="O85" s="9"/>
      <c r="P85" s="9"/>
      <c r="Q85" s="9"/>
      <c r="R85" s="9"/>
      <c r="S85" s="9"/>
      <c r="T85" s="9"/>
      <c r="U85" s="9"/>
      <c r="V85" s="9"/>
      <c r="W85" s="9"/>
      <c r="X85" s="9"/>
      <c r="Y85" s="9"/>
      <c r="Z85" s="9"/>
    </row>
    <row r="86" spans="1:26" hidden="1">
      <c r="A86" s="9"/>
      <c r="B86" s="40"/>
      <c r="C86" s="53"/>
      <c r="D86" s="9"/>
      <c r="E86" s="9"/>
      <c r="F86" s="9"/>
      <c r="G86" s="9"/>
      <c r="H86" s="9"/>
      <c r="I86" s="9"/>
      <c r="J86" s="9"/>
      <c r="K86" s="9"/>
      <c r="L86" s="9"/>
      <c r="M86" s="9"/>
      <c r="N86" s="9"/>
      <c r="O86" s="9"/>
      <c r="P86" s="9"/>
      <c r="Q86" s="9"/>
      <c r="R86" s="9"/>
      <c r="S86" s="9"/>
      <c r="T86" s="9"/>
      <c r="U86" s="9"/>
      <c r="V86" s="9"/>
      <c r="W86" s="9"/>
      <c r="X86" s="9"/>
      <c r="Y86" s="9"/>
      <c r="Z86" s="9"/>
    </row>
    <row r="87" spans="1:26" hidden="1">
      <c r="A87" s="9"/>
      <c r="B87" s="40"/>
      <c r="C87" s="53"/>
      <c r="D87" s="9"/>
      <c r="E87" s="9"/>
      <c r="F87" s="9"/>
      <c r="G87" s="9"/>
      <c r="H87" s="9"/>
      <c r="I87" s="9"/>
      <c r="J87" s="9"/>
      <c r="K87" s="9"/>
      <c r="L87" s="9"/>
      <c r="M87" s="9"/>
      <c r="N87" s="9"/>
      <c r="O87" s="9"/>
      <c r="P87" s="9"/>
      <c r="Q87" s="9"/>
      <c r="R87" s="9"/>
      <c r="S87" s="9"/>
      <c r="T87" s="9"/>
      <c r="U87" s="9"/>
      <c r="V87" s="9"/>
      <c r="W87" s="9"/>
      <c r="X87" s="9"/>
      <c r="Y87" s="9"/>
      <c r="Z87" s="9"/>
    </row>
    <row r="88" spans="1:26" hidden="1">
      <c r="A88" s="9"/>
      <c r="B88" s="40"/>
      <c r="C88" s="53"/>
      <c r="D88" s="9"/>
      <c r="E88" s="9"/>
      <c r="F88" s="9"/>
      <c r="G88" s="9"/>
      <c r="H88" s="9"/>
      <c r="I88" s="9"/>
      <c r="J88" s="9"/>
      <c r="K88" s="9"/>
      <c r="L88" s="9"/>
      <c r="M88" s="9"/>
      <c r="N88" s="9"/>
      <c r="O88" s="9"/>
      <c r="P88" s="9"/>
      <c r="Q88" s="9"/>
      <c r="R88" s="9"/>
      <c r="S88" s="9"/>
      <c r="T88" s="9"/>
      <c r="U88" s="9"/>
      <c r="V88" s="9"/>
      <c r="W88" s="9"/>
      <c r="X88" s="9"/>
      <c r="Y88" s="9"/>
      <c r="Z88" s="9"/>
    </row>
    <row r="89" spans="1:26" hidden="1">
      <c r="A89" s="9"/>
      <c r="B89" s="40"/>
      <c r="C89" s="53"/>
      <c r="D89" s="9"/>
      <c r="E89" s="9"/>
      <c r="F89" s="9"/>
      <c r="G89" s="9"/>
      <c r="H89" s="9"/>
      <c r="I89" s="9"/>
      <c r="J89" s="9"/>
      <c r="K89" s="9"/>
      <c r="L89" s="9"/>
      <c r="M89" s="9"/>
      <c r="N89" s="9"/>
      <c r="O89" s="9"/>
      <c r="P89" s="9"/>
      <c r="Q89" s="9"/>
      <c r="R89" s="9"/>
      <c r="S89" s="9"/>
      <c r="T89" s="9"/>
      <c r="U89" s="9"/>
      <c r="V89" s="9"/>
      <c r="W89" s="9"/>
      <c r="X89" s="9"/>
      <c r="Y89" s="9"/>
      <c r="Z89" s="9"/>
    </row>
    <row r="90" spans="1:26" hidden="1">
      <c r="A90" s="9"/>
      <c r="B90" s="40"/>
      <c r="C90" s="53"/>
      <c r="D90" s="9"/>
      <c r="E90" s="9"/>
      <c r="F90" s="9"/>
      <c r="G90" s="9"/>
      <c r="H90" s="9"/>
      <c r="I90" s="9"/>
      <c r="J90" s="9"/>
      <c r="K90" s="9"/>
      <c r="L90" s="9"/>
      <c r="M90" s="9"/>
      <c r="N90" s="9"/>
      <c r="O90" s="9"/>
      <c r="P90" s="9"/>
      <c r="Q90" s="9"/>
      <c r="R90" s="9"/>
      <c r="S90" s="9"/>
      <c r="T90" s="9"/>
      <c r="U90" s="9"/>
      <c r="V90" s="9"/>
      <c r="W90" s="9"/>
      <c r="X90" s="9"/>
      <c r="Y90" s="9"/>
      <c r="Z90" s="9"/>
    </row>
    <row r="91" spans="1:26" hidden="1">
      <c r="A91" s="9"/>
      <c r="B91" s="40"/>
      <c r="C91" s="53"/>
      <c r="D91" s="9"/>
      <c r="E91" s="9"/>
      <c r="F91" s="9"/>
      <c r="G91" s="9"/>
      <c r="H91" s="9"/>
      <c r="I91" s="9"/>
      <c r="J91" s="9"/>
      <c r="K91" s="9"/>
      <c r="L91" s="9"/>
      <c r="M91" s="9"/>
      <c r="N91" s="9"/>
      <c r="O91" s="9"/>
      <c r="P91" s="9"/>
      <c r="Q91" s="9"/>
      <c r="R91" s="9"/>
      <c r="S91" s="9"/>
      <c r="T91" s="9"/>
      <c r="U91" s="9"/>
      <c r="V91" s="9"/>
      <c r="W91" s="9"/>
      <c r="X91" s="9"/>
      <c r="Y91" s="9"/>
      <c r="Z91" s="9"/>
    </row>
    <row r="92" spans="1:26" hidden="1">
      <c r="A92" s="9"/>
      <c r="B92" s="40"/>
      <c r="C92" s="53"/>
      <c r="D92" s="9"/>
      <c r="E92" s="9"/>
      <c r="F92" s="9"/>
      <c r="G92" s="9"/>
      <c r="H92" s="9"/>
      <c r="I92" s="9"/>
      <c r="J92" s="9"/>
      <c r="K92" s="9"/>
      <c r="L92" s="9"/>
      <c r="M92" s="9"/>
      <c r="N92" s="9"/>
      <c r="O92" s="9"/>
      <c r="P92" s="9"/>
      <c r="Q92" s="9"/>
      <c r="R92" s="9"/>
      <c r="S92" s="9"/>
      <c r="T92" s="9"/>
      <c r="U92" s="9"/>
      <c r="V92" s="9"/>
      <c r="W92" s="9"/>
      <c r="X92" s="9"/>
      <c r="Y92" s="9"/>
      <c r="Z92" s="9"/>
    </row>
  </sheetData>
  <sheetProtection formatCells="0" formatColumns="0" formatRows="0" selectLockedCells="1"/>
  <mergeCells count="12">
    <mergeCell ref="A6:C6"/>
    <mergeCell ref="A1:C1"/>
    <mergeCell ref="A2:C2"/>
    <mergeCell ref="A3:C3"/>
    <mergeCell ref="A4:C4"/>
    <mergeCell ref="A5:C5"/>
    <mergeCell ref="A11:C11"/>
    <mergeCell ref="A9:C9"/>
    <mergeCell ref="A10:C10"/>
    <mergeCell ref="A12:C12"/>
    <mergeCell ref="A7:B7"/>
    <mergeCell ref="A8:C8"/>
  </mergeCells>
  <dataValidations count="2">
    <dataValidation type="list" allowBlank="1" showInputMessage="1" showErrorMessage="1" sqref="C7" xr:uid="{D71A0162-F02A-43EF-A0D3-F2E8301B51EB}">
      <formula1>"Meets Expectations,Does Not Meet Expectations"</formula1>
    </dataValidation>
    <dataValidation type="list" allowBlank="1" sqref="C44:C57 C14:C21 C37:C41 C24:C34 C60:C69" xr:uid="{F862D438-2C00-4769-8904-814DE182578F}">
      <formula1>"Meets Expectations - 1 point,Does Not Meet Expectations - 0 points"</formula1>
    </dataValidation>
  </dataValidation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2"/>
  <sheetViews>
    <sheetView showGridLines="0" topLeftCell="A13" workbookViewId="0">
      <selection activeCell="A3" sqref="A3:E3"/>
    </sheetView>
  </sheetViews>
  <sheetFormatPr defaultColWidth="0" defaultRowHeight="15" customHeight="1" zeroHeight="1"/>
  <cols>
    <col min="1" max="1" width="63.85546875" style="6" customWidth="1"/>
    <col min="2" max="2" width="17" style="6" customWidth="1"/>
    <col min="3" max="3" width="18.42578125" style="6" customWidth="1"/>
    <col min="4" max="4" width="50.140625" style="6" customWidth="1"/>
    <col min="5" max="5" width="20.42578125" style="74" customWidth="1"/>
    <col min="6" max="26" width="8.7109375" style="6" hidden="1" customWidth="1"/>
    <col min="27" max="16384" width="0" style="6" hidden="1"/>
  </cols>
  <sheetData>
    <row r="1" spans="1:27" ht="35.25" customHeight="1">
      <c r="A1" s="115" t="s">
        <v>112</v>
      </c>
      <c r="B1" s="116"/>
      <c r="C1" s="116"/>
      <c r="D1" s="116"/>
      <c r="E1" s="117"/>
      <c r="F1" s="34"/>
      <c r="G1" s="34"/>
      <c r="H1" s="34"/>
      <c r="I1" s="34"/>
      <c r="J1" s="34"/>
      <c r="K1" s="34"/>
      <c r="L1" s="34"/>
      <c r="M1" s="34"/>
      <c r="N1" s="34"/>
      <c r="O1" s="34"/>
      <c r="P1" s="34"/>
      <c r="Q1" s="34"/>
      <c r="R1" s="34"/>
      <c r="S1" s="34"/>
      <c r="T1" s="34"/>
      <c r="U1" s="34"/>
      <c r="V1" s="34"/>
      <c r="W1" s="34"/>
      <c r="X1" s="34"/>
      <c r="Y1" s="34"/>
      <c r="Z1" s="34"/>
      <c r="AA1" s="34"/>
    </row>
    <row r="2" spans="1:27" ht="53.25" customHeight="1">
      <c r="A2" s="118" t="s">
        <v>113</v>
      </c>
      <c r="B2" s="119"/>
      <c r="C2" s="119"/>
      <c r="D2" s="119"/>
      <c r="E2" s="120"/>
      <c r="F2" s="34"/>
      <c r="G2" s="34"/>
      <c r="H2" s="34"/>
      <c r="I2" s="34"/>
      <c r="J2" s="34"/>
      <c r="K2" s="34"/>
      <c r="L2" s="34"/>
      <c r="M2" s="34"/>
      <c r="N2" s="34"/>
      <c r="O2" s="34"/>
      <c r="P2" s="34"/>
      <c r="Q2" s="34"/>
      <c r="R2" s="34"/>
      <c r="S2" s="34"/>
      <c r="T2" s="34"/>
      <c r="U2" s="34"/>
      <c r="V2" s="34"/>
      <c r="W2" s="34"/>
      <c r="X2" s="34"/>
      <c r="Y2" s="34"/>
      <c r="Z2" s="34"/>
      <c r="AA2" s="34"/>
    </row>
    <row r="3" spans="1:27" ht="358.5" customHeight="1" thickBot="1">
      <c r="A3" s="121" t="s">
        <v>114</v>
      </c>
      <c r="B3" s="122"/>
      <c r="C3" s="122"/>
      <c r="D3" s="122"/>
      <c r="E3" s="123"/>
      <c r="F3" s="34"/>
      <c r="G3" s="34"/>
      <c r="H3" s="34"/>
      <c r="I3" s="34"/>
      <c r="J3" s="34"/>
      <c r="K3" s="34"/>
      <c r="L3" s="34"/>
      <c r="M3" s="34"/>
      <c r="N3" s="34"/>
      <c r="O3" s="34"/>
      <c r="P3" s="34"/>
      <c r="Q3" s="34"/>
      <c r="R3" s="34"/>
      <c r="S3" s="34"/>
      <c r="T3" s="34"/>
      <c r="U3" s="34"/>
      <c r="V3" s="34"/>
      <c r="W3" s="34"/>
      <c r="X3" s="34"/>
      <c r="Y3" s="34"/>
      <c r="Z3" s="34"/>
      <c r="AA3" s="34"/>
    </row>
    <row r="4" spans="1:27" ht="15.75" customHeight="1">
      <c r="A4" s="8" t="s">
        <v>115</v>
      </c>
      <c r="B4" s="16"/>
      <c r="C4" s="16"/>
      <c r="D4" s="16"/>
      <c r="E4" s="70"/>
      <c r="F4" s="34"/>
      <c r="G4" s="34"/>
      <c r="H4" s="34"/>
      <c r="I4" s="34"/>
      <c r="J4" s="34"/>
      <c r="K4" s="34"/>
      <c r="L4" s="34"/>
      <c r="M4" s="34"/>
      <c r="N4" s="34"/>
      <c r="O4" s="34"/>
      <c r="P4" s="34"/>
      <c r="Q4" s="34"/>
      <c r="R4" s="34"/>
      <c r="S4" s="34"/>
      <c r="T4" s="34"/>
      <c r="U4" s="34"/>
      <c r="V4" s="34"/>
      <c r="W4" s="34"/>
      <c r="X4" s="34"/>
      <c r="Y4" s="34"/>
      <c r="Z4" s="34"/>
      <c r="AA4" s="34"/>
    </row>
    <row r="5" spans="1:27" ht="15.75" customHeight="1">
      <c r="A5" s="17" t="s">
        <v>116</v>
      </c>
      <c r="B5" s="33" t="s">
        <v>117</v>
      </c>
      <c r="C5" s="33" t="s">
        <v>118</v>
      </c>
      <c r="D5" s="18" t="s">
        <v>119</v>
      </c>
      <c r="E5" s="18" t="s">
        <v>120</v>
      </c>
      <c r="F5" s="34"/>
      <c r="G5" s="34"/>
      <c r="H5" s="34"/>
      <c r="I5" s="34"/>
      <c r="J5" s="34"/>
      <c r="K5" s="34"/>
      <c r="L5" s="34"/>
      <c r="M5" s="34"/>
      <c r="N5" s="34"/>
      <c r="O5" s="34"/>
      <c r="P5" s="34"/>
      <c r="Q5" s="34"/>
      <c r="R5" s="34"/>
      <c r="S5" s="34"/>
      <c r="T5" s="34"/>
      <c r="U5" s="34"/>
      <c r="V5" s="34"/>
      <c r="W5" s="34"/>
      <c r="X5" s="34"/>
      <c r="Y5" s="34"/>
      <c r="Z5" s="34"/>
      <c r="AA5" s="34"/>
    </row>
    <row r="6" spans="1:27" ht="15.75" customHeight="1">
      <c r="A6" s="111" t="s">
        <v>121</v>
      </c>
      <c r="B6" s="104">
        <f>PhaseII_4thGrade!C22</f>
        <v>7</v>
      </c>
      <c r="C6" s="107" t="s">
        <v>122</v>
      </c>
      <c r="D6" s="26" t="s">
        <v>123</v>
      </c>
      <c r="E6" s="110" t="str">
        <f>IF($B6&lt;3, "Does Not Meet Expectations", IF($B6&gt;4,"Meets Expectations", "Partially Meets Expectations"))</f>
        <v>Meets Expectations</v>
      </c>
      <c r="F6" s="34"/>
      <c r="G6" s="34"/>
      <c r="H6" s="34"/>
      <c r="I6" s="34"/>
      <c r="J6" s="34"/>
      <c r="K6" s="34"/>
      <c r="L6" s="34"/>
      <c r="M6" s="34"/>
      <c r="N6" s="34"/>
      <c r="O6" s="34"/>
      <c r="P6" s="34"/>
      <c r="Q6" s="34"/>
      <c r="R6" s="34"/>
      <c r="S6" s="34"/>
      <c r="T6" s="34"/>
      <c r="U6" s="34"/>
      <c r="V6" s="34"/>
      <c r="W6" s="34"/>
      <c r="X6" s="34"/>
      <c r="Y6" s="34"/>
      <c r="Z6" s="34"/>
      <c r="AA6" s="34"/>
    </row>
    <row r="7" spans="1:27" ht="15.75" customHeight="1">
      <c r="A7" s="102"/>
      <c r="B7" s="105"/>
      <c r="C7" s="108"/>
      <c r="D7" s="27" t="s">
        <v>124</v>
      </c>
      <c r="E7" s="108"/>
      <c r="F7" s="34"/>
      <c r="G7" s="34"/>
      <c r="H7" s="34"/>
      <c r="I7" s="34"/>
      <c r="J7" s="34"/>
      <c r="K7" s="34"/>
      <c r="L7" s="34"/>
      <c r="M7" s="34"/>
      <c r="N7" s="34"/>
      <c r="O7" s="34"/>
      <c r="P7" s="34"/>
      <c r="Q7" s="34"/>
      <c r="R7" s="34"/>
      <c r="S7" s="34"/>
      <c r="T7" s="34"/>
      <c r="U7" s="34"/>
      <c r="V7" s="34"/>
      <c r="W7" s="34"/>
      <c r="X7" s="34"/>
      <c r="Y7" s="34"/>
      <c r="Z7" s="34"/>
      <c r="AA7" s="34"/>
    </row>
    <row r="8" spans="1:27" ht="15.75" customHeight="1">
      <c r="A8" s="103"/>
      <c r="B8" s="106"/>
      <c r="C8" s="109"/>
      <c r="D8" s="27" t="s">
        <v>125</v>
      </c>
      <c r="E8" s="109"/>
      <c r="F8" s="34"/>
      <c r="G8" s="34"/>
      <c r="H8" s="34"/>
      <c r="I8" s="34"/>
      <c r="J8" s="34"/>
      <c r="K8" s="34"/>
      <c r="L8" s="34"/>
      <c r="M8" s="34"/>
      <c r="N8" s="34"/>
      <c r="O8" s="34"/>
      <c r="P8" s="34"/>
      <c r="Q8" s="34"/>
      <c r="R8" s="34"/>
      <c r="S8" s="34"/>
      <c r="T8" s="34"/>
      <c r="U8" s="34"/>
      <c r="V8" s="34"/>
      <c r="W8" s="34"/>
      <c r="X8" s="34"/>
      <c r="Y8" s="34"/>
      <c r="Z8" s="34"/>
      <c r="AA8" s="34"/>
    </row>
    <row r="9" spans="1:27" ht="15" customHeight="1">
      <c r="A9" s="101" t="s">
        <v>126</v>
      </c>
      <c r="B9" s="104">
        <f>PhaseII_4thGrade!C35</f>
        <v>10</v>
      </c>
      <c r="C9" s="107" t="s">
        <v>127</v>
      </c>
      <c r="D9" s="71" t="s">
        <v>128</v>
      </c>
      <c r="E9" s="110" t="str">
        <f>IF($B9&lt;6, "Does Not Meet Expectations", IF($B9&gt;7,"Meets Expectations", "Partially Meets Expectations"))</f>
        <v>Meets Expectations</v>
      </c>
      <c r="F9" s="34"/>
      <c r="G9" s="34"/>
      <c r="H9" s="34"/>
      <c r="I9" s="34"/>
      <c r="J9" s="34"/>
      <c r="K9" s="34"/>
      <c r="L9" s="34"/>
      <c r="M9" s="34"/>
      <c r="N9" s="34"/>
      <c r="O9" s="34"/>
      <c r="P9" s="34"/>
      <c r="Q9" s="34"/>
      <c r="R9" s="34"/>
      <c r="S9" s="34"/>
      <c r="T9" s="34"/>
      <c r="U9" s="34"/>
      <c r="V9" s="34"/>
      <c r="W9" s="34"/>
      <c r="X9" s="34"/>
      <c r="Y9" s="34"/>
      <c r="Z9" s="34"/>
      <c r="AA9" s="34"/>
    </row>
    <row r="10" spans="1:27" ht="15.75" customHeight="1">
      <c r="A10" s="102"/>
      <c r="B10" s="105"/>
      <c r="C10" s="108"/>
      <c r="D10" s="20" t="s">
        <v>129</v>
      </c>
      <c r="E10" s="108"/>
      <c r="F10" s="34"/>
      <c r="G10" s="34"/>
      <c r="H10" s="34"/>
      <c r="I10" s="34"/>
      <c r="J10" s="34"/>
      <c r="K10" s="34"/>
      <c r="L10" s="34"/>
      <c r="M10" s="34"/>
      <c r="N10" s="34"/>
      <c r="O10" s="34"/>
      <c r="P10" s="34"/>
      <c r="Q10" s="34"/>
      <c r="R10" s="34"/>
      <c r="S10" s="34"/>
      <c r="T10" s="34"/>
      <c r="U10" s="34"/>
      <c r="V10" s="34"/>
      <c r="W10" s="34"/>
      <c r="X10" s="34"/>
      <c r="Y10" s="34"/>
      <c r="Z10" s="34"/>
      <c r="AA10" s="34"/>
    </row>
    <row r="11" spans="1:27" ht="15.75" customHeight="1">
      <c r="A11" s="103"/>
      <c r="B11" s="106"/>
      <c r="C11" s="109"/>
      <c r="D11" s="21" t="s">
        <v>130</v>
      </c>
      <c r="E11" s="109"/>
      <c r="F11" s="34"/>
      <c r="G11" s="34"/>
      <c r="H11" s="34"/>
      <c r="I11" s="34"/>
      <c r="J11" s="34"/>
      <c r="K11" s="34"/>
      <c r="L11" s="34"/>
      <c r="M11" s="34"/>
      <c r="N11" s="34"/>
      <c r="O11" s="34"/>
      <c r="P11" s="34"/>
      <c r="Q11" s="34"/>
      <c r="R11" s="34"/>
      <c r="S11" s="34"/>
      <c r="T11" s="34"/>
      <c r="U11" s="34"/>
      <c r="V11" s="34"/>
      <c r="W11" s="34"/>
      <c r="X11" s="34"/>
      <c r="Y11" s="34"/>
      <c r="Z11" s="34"/>
      <c r="AA11" s="34"/>
    </row>
    <row r="12" spans="1:27" ht="15.75" customHeight="1">
      <c r="A12" s="101" t="s">
        <v>131</v>
      </c>
      <c r="B12" s="104">
        <f>PhaseII_4thGrade!C42</f>
        <v>3</v>
      </c>
      <c r="C12" s="107" t="s">
        <v>132</v>
      </c>
      <c r="D12" s="71" t="s">
        <v>133</v>
      </c>
      <c r="E12" s="110" t="str">
        <f>IF($B12&lt;1, "Does Not Meet Expectations", IF($B12&gt;2,"Meets Expectations", "Partially Meets Expectations"))</f>
        <v>Meets Expectations</v>
      </c>
      <c r="F12" s="34"/>
      <c r="G12" s="34"/>
      <c r="H12" s="34"/>
      <c r="I12" s="34"/>
      <c r="J12" s="34"/>
      <c r="K12" s="34"/>
      <c r="L12" s="34"/>
      <c r="M12" s="34"/>
      <c r="N12" s="34"/>
      <c r="O12" s="34"/>
      <c r="P12" s="34"/>
      <c r="Q12" s="34"/>
      <c r="R12" s="34"/>
      <c r="S12" s="34"/>
      <c r="T12" s="34"/>
      <c r="U12" s="34"/>
      <c r="V12" s="34"/>
      <c r="W12" s="34"/>
      <c r="X12" s="34"/>
      <c r="Y12" s="34"/>
      <c r="Z12" s="34"/>
      <c r="AA12" s="34"/>
    </row>
    <row r="13" spans="1:27" ht="15.75" customHeight="1">
      <c r="A13" s="102"/>
      <c r="B13" s="105"/>
      <c r="C13" s="108"/>
      <c r="D13" s="20" t="s">
        <v>134</v>
      </c>
      <c r="E13" s="108"/>
      <c r="F13" s="34"/>
      <c r="G13" s="34"/>
      <c r="H13" s="34"/>
      <c r="I13" s="34"/>
      <c r="J13" s="34"/>
      <c r="K13" s="34"/>
      <c r="L13" s="34"/>
      <c r="M13" s="34"/>
      <c r="N13" s="34"/>
      <c r="O13" s="34"/>
      <c r="P13" s="34"/>
      <c r="Q13" s="34"/>
      <c r="R13" s="34"/>
      <c r="S13" s="34"/>
      <c r="T13" s="34"/>
      <c r="U13" s="34"/>
      <c r="V13" s="34"/>
      <c r="W13" s="34"/>
      <c r="X13" s="34"/>
      <c r="Y13" s="34"/>
      <c r="Z13" s="34"/>
      <c r="AA13" s="34"/>
    </row>
    <row r="14" spans="1:27" ht="15.75" customHeight="1">
      <c r="A14" s="103"/>
      <c r="B14" s="106"/>
      <c r="C14" s="109"/>
      <c r="D14" s="20" t="s">
        <v>135</v>
      </c>
      <c r="E14" s="109"/>
      <c r="F14" s="34"/>
      <c r="G14" s="34"/>
      <c r="H14" s="34"/>
      <c r="I14" s="34"/>
      <c r="J14" s="34"/>
      <c r="K14" s="34"/>
      <c r="L14" s="34"/>
      <c r="M14" s="34"/>
      <c r="N14" s="34"/>
      <c r="O14" s="34"/>
      <c r="P14" s="34"/>
      <c r="Q14" s="34"/>
      <c r="R14" s="34"/>
      <c r="S14" s="34"/>
      <c r="T14" s="34"/>
      <c r="U14" s="34"/>
      <c r="V14" s="34"/>
      <c r="W14" s="34"/>
      <c r="X14" s="34"/>
      <c r="Y14" s="34"/>
      <c r="Z14" s="34"/>
      <c r="AA14" s="34"/>
    </row>
    <row r="15" spans="1:27" ht="15.75" customHeight="1">
      <c r="A15" s="101" t="s">
        <v>136</v>
      </c>
      <c r="B15" s="104">
        <f>PhaseII_4thGrade!C58</f>
        <v>13</v>
      </c>
      <c r="C15" s="107" t="s">
        <v>137</v>
      </c>
      <c r="D15" s="71" t="s">
        <v>138</v>
      </c>
      <c r="E15" s="110" t="str">
        <f>IF($B15&lt;8, "Does Not Meet Expectations", IF($B15&gt;10,"Meets Expectations", "Partially Meets Expectations"))</f>
        <v>Meets Expectations</v>
      </c>
      <c r="F15" s="34"/>
      <c r="G15" s="34"/>
      <c r="H15" s="34"/>
      <c r="I15" s="34"/>
      <c r="J15" s="34"/>
      <c r="K15" s="34"/>
      <c r="L15" s="34"/>
      <c r="M15" s="34"/>
      <c r="N15" s="34"/>
      <c r="O15" s="34"/>
      <c r="P15" s="34"/>
      <c r="Q15" s="34"/>
      <c r="R15" s="34"/>
      <c r="S15" s="34"/>
      <c r="T15" s="34"/>
      <c r="U15" s="34"/>
      <c r="V15" s="34"/>
      <c r="W15" s="34"/>
      <c r="X15" s="34"/>
      <c r="Y15" s="34"/>
      <c r="Z15" s="34"/>
      <c r="AA15" s="34"/>
    </row>
    <row r="16" spans="1:27" ht="15.75" customHeight="1">
      <c r="A16" s="102"/>
      <c r="B16" s="105"/>
      <c r="C16" s="108"/>
      <c r="D16" s="20" t="s">
        <v>139</v>
      </c>
      <c r="E16" s="108"/>
      <c r="F16" s="34"/>
      <c r="G16" s="34"/>
      <c r="H16" s="34"/>
      <c r="I16" s="34"/>
      <c r="J16" s="34"/>
      <c r="K16" s="34"/>
      <c r="L16" s="34"/>
      <c r="M16" s="34"/>
      <c r="N16" s="34"/>
      <c r="O16" s="34"/>
      <c r="P16" s="34"/>
      <c r="Q16" s="34"/>
      <c r="R16" s="34"/>
      <c r="S16" s="34"/>
      <c r="T16" s="34"/>
      <c r="U16" s="34"/>
      <c r="V16" s="34"/>
      <c r="W16" s="34"/>
      <c r="X16" s="34"/>
      <c r="Y16" s="34"/>
      <c r="Z16" s="34"/>
      <c r="AA16" s="34"/>
    </row>
    <row r="17" spans="1:27" ht="15.75" customHeight="1">
      <c r="A17" s="103"/>
      <c r="B17" s="106"/>
      <c r="C17" s="109"/>
      <c r="D17" s="20" t="s">
        <v>140</v>
      </c>
      <c r="E17" s="109"/>
      <c r="F17" s="34"/>
      <c r="G17" s="34"/>
      <c r="H17" s="34"/>
      <c r="I17" s="34"/>
      <c r="J17" s="34"/>
      <c r="K17" s="34"/>
      <c r="L17" s="34"/>
      <c r="M17" s="34"/>
      <c r="N17" s="34"/>
      <c r="O17" s="34"/>
      <c r="P17" s="34"/>
      <c r="Q17" s="34"/>
      <c r="R17" s="34"/>
      <c r="S17" s="34"/>
      <c r="T17" s="34"/>
      <c r="U17" s="34"/>
      <c r="V17" s="34"/>
      <c r="W17" s="34"/>
      <c r="X17" s="34"/>
      <c r="Y17" s="34"/>
      <c r="Z17" s="34"/>
      <c r="AA17" s="34"/>
    </row>
    <row r="18" spans="1:27" ht="15.75" customHeight="1">
      <c r="A18" s="101" t="s">
        <v>141</v>
      </c>
      <c r="B18" s="104">
        <f>PhaseII_4thGrade!C70</f>
        <v>9</v>
      </c>
      <c r="C18" s="112" t="s">
        <v>142</v>
      </c>
      <c r="D18" s="71" t="s">
        <v>143</v>
      </c>
      <c r="E18" s="110" t="str">
        <f>IF($B18&lt;6, "Does Not Meet Expectations", IF($B18&gt;7,"Meets Expectations", "Partially Meets Expectations"))</f>
        <v>Meets Expectations</v>
      </c>
      <c r="F18" s="34"/>
      <c r="G18" s="34"/>
      <c r="H18" s="34"/>
      <c r="I18" s="34"/>
      <c r="J18" s="34"/>
      <c r="K18" s="34"/>
      <c r="L18" s="34"/>
      <c r="M18" s="34"/>
      <c r="N18" s="34"/>
      <c r="O18" s="34"/>
      <c r="P18" s="34"/>
      <c r="Q18" s="34"/>
      <c r="R18" s="34"/>
      <c r="S18" s="34"/>
      <c r="T18" s="34"/>
      <c r="U18" s="34"/>
      <c r="V18" s="34"/>
      <c r="W18" s="34"/>
      <c r="X18" s="34"/>
      <c r="Y18" s="34"/>
      <c r="Z18" s="34"/>
      <c r="AA18" s="34"/>
    </row>
    <row r="19" spans="1:27" ht="15.75" customHeight="1">
      <c r="A19" s="102"/>
      <c r="B19" s="105"/>
      <c r="C19" s="113"/>
      <c r="D19" s="20" t="s">
        <v>129</v>
      </c>
      <c r="E19" s="108"/>
      <c r="F19" s="34"/>
      <c r="G19" s="34"/>
      <c r="H19" s="34"/>
      <c r="I19" s="34"/>
      <c r="J19" s="34"/>
      <c r="K19" s="34"/>
      <c r="L19" s="34"/>
      <c r="M19" s="34"/>
      <c r="N19" s="34"/>
      <c r="O19" s="34"/>
      <c r="P19" s="34"/>
      <c r="Q19" s="34"/>
      <c r="R19" s="34"/>
      <c r="S19" s="34"/>
      <c r="T19" s="34"/>
      <c r="U19" s="34"/>
      <c r="V19" s="34"/>
      <c r="W19" s="34"/>
      <c r="X19" s="34"/>
      <c r="Y19" s="34"/>
      <c r="Z19" s="34"/>
      <c r="AA19" s="34"/>
    </row>
    <row r="20" spans="1:27" ht="15.75" customHeight="1">
      <c r="A20" s="103"/>
      <c r="B20" s="106"/>
      <c r="C20" s="114"/>
      <c r="D20" s="32" t="s">
        <v>130</v>
      </c>
      <c r="E20" s="109"/>
      <c r="F20" s="34"/>
      <c r="G20" s="34"/>
      <c r="H20" s="34"/>
      <c r="I20" s="34"/>
      <c r="J20" s="34"/>
      <c r="K20" s="34"/>
      <c r="L20" s="34"/>
      <c r="M20" s="34"/>
      <c r="N20" s="34"/>
      <c r="O20" s="34"/>
      <c r="P20" s="34"/>
      <c r="Q20" s="34"/>
      <c r="R20" s="34"/>
      <c r="S20" s="34"/>
      <c r="T20" s="34"/>
      <c r="U20" s="34"/>
      <c r="V20" s="34"/>
      <c r="W20" s="34"/>
      <c r="X20" s="34"/>
      <c r="Y20" s="34"/>
      <c r="Z20" s="34"/>
      <c r="AA20" s="34"/>
    </row>
    <row r="21" spans="1:27" ht="15.75" customHeight="1">
      <c r="A21" s="22"/>
      <c r="B21" s="23"/>
      <c r="C21" s="23"/>
      <c r="D21" s="24" t="s">
        <v>144</v>
      </c>
      <c r="E21" s="72" t="s">
        <v>7</v>
      </c>
      <c r="F21" s="34"/>
      <c r="G21" s="34"/>
      <c r="H21" s="34"/>
      <c r="I21" s="34"/>
      <c r="J21" s="34"/>
      <c r="K21" s="34"/>
      <c r="L21" s="34"/>
      <c r="M21" s="34"/>
      <c r="N21" s="34"/>
      <c r="O21" s="34"/>
      <c r="P21" s="34"/>
      <c r="Q21" s="34"/>
      <c r="R21" s="34"/>
      <c r="S21" s="34"/>
      <c r="T21" s="34"/>
      <c r="U21" s="34"/>
      <c r="V21" s="34"/>
      <c r="W21" s="34"/>
      <c r="X21" s="34"/>
      <c r="Y21" s="34"/>
      <c r="Z21" s="34"/>
      <c r="AA21" s="34"/>
    </row>
    <row r="22" spans="1:27" ht="15" customHeight="1">
      <c r="A22" s="34"/>
      <c r="B22" s="34"/>
      <c r="C22" s="34"/>
      <c r="D22" s="34"/>
      <c r="E22" s="73"/>
      <c r="F22" s="34"/>
      <c r="G22" s="34"/>
      <c r="H22" s="34"/>
      <c r="I22" s="34"/>
      <c r="J22" s="34"/>
      <c r="K22" s="34"/>
      <c r="L22" s="34"/>
      <c r="M22" s="34"/>
      <c r="N22" s="34"/>
      <c r="O22" s="34"/>
      <c r="P22" s="34"/>
      <c r="Q22" s="34"/>
      <c r="R22" s="34"/>
      <c r="S22" s="34"/>
      <c r="T22" s="34"/>
      <c r="U22" s="34"/>
      <c r="V22" s="34"/>
      <c r="W22" s="34"/>
      <c r="X22" s="34"/>
      <c r="Y22" s="34"/>
      <c r="Z22" s="34"/>
      <c r="AA22" s="34"/>
    </row>
    <row r="23" spans="1:27" ht="15.75" customHeight="1">
      <c r="A23" s="8" t="s">
        <v>145</v>
      </c>
      <c r="B23" s="16"/>
      <c r="C23" s="16"/>
      <c r="D23" s="16"/>
      <c r="E23" s="70"/>
      <c r="F23" s="34"/>
      <c r="G23" s="34"/>
      <c r="H23" s="34"/>
      <c r="I23" s="34"/>
      <c r="J23" s="34"/>
      <c r="K23" s="34"/>
      <c r="L23" s="34"/>
      <c r="M23" s="34"/>
      <c r="N23" s="34"/>
      <c r="O23" s="34"/>
      <c r="P23" s="34"/>
      <c r="Q23" s="34"/>
      <c r="R23" s="34"/>
      <c r="S23" s="34"/>
      <c r="T23" s="34"/>
      <c r="U23" s="34"/>
      <c r="V23" s="34"/>
      <c r="W23" s="34"/>
      <c r="X23" s="34"/>
      <c r="Y23" s="34"/>
      <c r="Z23" s="34"/>
      <c r="AA23" s="34"/>
    </row>
    <row r="24" spans="1:27" ht="15.75" customHeight="1">
      <c r="A24" s="17" t="s">
        <v>116</v>
      </c>
      <c r="B24" s="33" t="s">
        <v>117</v>
      </c>
      <c r="C24" s="33" t="s">
        <v>118</v>
      </c>
      <c r="D24" s="18" t="s">
        <v>119</v>
      </c>
      <c r="E24" s="18" t="s">
        <v>120</v>
      </c>
      <c r="F24" s="34"/>
      <c r="G24" s="34"/>
      <c r="H24" s="34"/>
      <c r="I24" s="34"/>
      <c r="J24" s="34"/>
      <c r="K24" s="34"/>
      <c r="L24" s="34"/>
      <c r="M24" s="34"/>
      <c r="N24" s="34"/>
      <c r="O24" s="34"/>
      <c r="P24" s="34"/>
      <c r="Q24" s="34"/>
      <c r="R24" s="34"/>
      <c r="S24" s="34"/>
      <c r="T24" s="34"/>
      <c r="U24" s="34"/>
      <c r="V24" s="34"/>
      <c r="W24" s="34"/>
      <c r="X24" s="34"/>
      <c r="Y24" s="34"/>
      <c r="Z24" s="34"/>
      <c r="AA24" s="34"/>
    </row>
    <row r="25" spans="1:27" ht="15.75" customHeight="1">
      <c r="A25" s="111" t="s">
        <v>121</v>
      </c>
      <c r="B25" s="104">
        <f>PhaseII_5thGrade!C22</f>
        <v>7</v>
      </c>
      <c r="C25" s="107" t="s">
        <v>122</v>
      </c>
      <c r="D25" s="26" t="s">
        <v>123</v>
      </c>
      <c r="E25" s="110" t="str">
        <f>IF($B25&lt;3, "Does Not Meet Expectations", IF($B25&gt;4,"Meets Expectations", "Partially Meets Expectations"))</f>
        <v>Meets Expectations</v>
      </c>
      <c r="F25" s="34"/>
      <c r="G25" s="34"/>
      <c r="H25" s="34"/>
      <c r="I25" s="34"/>
      <c r="J25" s="34"/>
      <c r="K25" s="34"/>
      <c r="L25" s="34"/>
      <c r="M25" s="34"/>
      <c r="N25" s="34"/>
      <c r="O25" s="34"/>
      <c r="P25" s="34"/>
      <c r="Q25" s="34"/>
      <c r="R25" s="34"/>
      <c r="S25" s="34"/>
      <c r="T25" s="34"/>
      <c r="U25" s="34"/>
      <c r="V25" s="34"/>
      <c r="W25" s="34"/>
      <c r="X25" s="34"/>
      <c r="Y25" s="34"/>
      <c r="Z25" s="34"/>
      <c r="AA25" s="34"/>
    </row>
    <row r="26" spans="1:27" ht="15.75" customHeight="1">
      <c r="A26" s="102"/>
      <c r="B26" s="105"/>
      <c r="C26" s="108"/>
      <c r="D26" s="27" t="s">
        <v>124</v>
      </c>
      <c r="E26" s="108"/>
      <c r="F26" s="34"/>
      <c r="G26" s="34"/>
      <c r="H26" s="34"/>
      <c r="I26" s="34"/>
      <c r="J26" s="34"/>
      <c r="K26" s="34"/>
      <c r="L26" s="34"/>
      <c r="M26" s="34"/>
      <c r="N26" s="34"/>
      <c r="O26" s="34"/>
      <c r="P26" s="34"/>
      <c r="Q26" s="34"/>
      <c r="R26" s="34"/>
      <c r="S26" s="34"/>
      <c r="T26" s="34"/>
      <c r="U26" s="34"/>
      <c r="V26" s="34"/>
      <c r="W26" s="34"/>
      <c r="X26" s="34"/>
      <c r="Y26" s="34"/>
      <c r="Z26" s="34"/>
      <c r="AA26" s="34"/>
    </row>
    <row r="27" spans="1:27" ht="15.75" customHeight="1">
      <c r="A27" s="103"/>
      <c r="B27" s="106"/>
      <c r="C27" s="109"/>
      <c r="D27" s="27" t="s">
        <v>125</v>
      </c>
      <c r="E27" s="109"/>
      <c r="F27" s="34"/>
      <c r="G27" s="34"/>
      <c r="H27" s="34"/>
      <c r="I27" s="34"/>
      <c r="J27" s="34"/>
      <c r="K27" s="34"/>
      <c r="L27" s="34"/>
      <c r="M27" s="34"/>
      <c r="N27" s="34"/>
      <c r="O27" s="34"/>
      <c r="P27" s="34"/>
      <c r="Q27" s="34"/>
      <c r="R27" s="34"/>
      <c r="S27" s="34"/>
      <c r="T27" s="34"/>
      <c r="U27" s="34"/>
      <c r="V27" s="34"/>
      <c r="W27" s="34"/>
      <c r="X27" s="34"/>
      <c r="Y27" s="34"/>
      <c r="Z27" s="34"/>
      <c r="AA27" s="34"/>
    </row>
    <row r="28" spans="1:27" ht="15" customHeight="1">
      <c r="A28" s="101" t="s">
        <v>126</v>
      </c>
      <c r="B28" s="104">
        <f>PhaseII_5thGrade!C35</f>
        <v>10</v>
      </c>
      <c r="C28" s="107" t="s">
        <v>127</v>
      </c>
      <c r="D28" s="71" t="s">
        <v>128</v>
      </c>
      <c r="E28" s="110" t="str">
        <f>IF($B28&lt;6, "Does Not Meet Expectations", IF($B28&gt;7,"Meets Expectations", "Partially Meets Expectations"))</f>
        <v>Meets Expectations</v>
      </c>
      <c r="F28" s="34"/>
      <c r="G28" s="34"/>
      <c r="H28" s="34"/>
      <c r="I28" s="34"/>
      <c r="J28" s="34"/>
      <c r="K28" s="34"/>
      <c r="L28" s="34"/>
      <c r="M28" s="34"/>
      <c r="N28" s="34"/>
      <c r="O28" s="34"/>
      <c r="P28" s="34"/>
      <c r="Q28" s="34"/>
      <c r="R28" s="34"/>
      <c r="S28" s="34"/>
      <c r="T28" s="34"/>
      <c r="U28" s="34"/>
      <c r="V28" s="34"/>
      <c r="W28" s="34"/>
      <c r="X28" s="34"/>
      <c r="Y28" s="34"/>
      <c r="Z28" s="34"/>
      <c r="AA28" s="34"/>
    </row>
    <row r="29" spans="1:27" ht="15.75" customHeight="1">
      <c r="A29" s="102"/>
      <c r="B29" s="105"/>
      <c r="C29" s="108"/>
      <c r="D29" s="20" t="s">
        <v>129</v>
      </c>
      <c r="E29" s="108"/>
      <c r="F29" s="34"/>
      <c r="G29" s="34"/>
      <c r="H29" s="34"/>
      <c r="I29" s="34"/>
      <c r="J29" s="34"/>
      <c r="K29" s="34"/>
      <c r="L29" s="34"/>
      <c r="M29" s="34"/>
      <c r="N29" s="34"/>
      <c r="O29" s="34"/>
      <c r="P29" s="34"/>
      <c r="Q29" s="34"/>
      <c r="R29" s="34"/>
      <c r="S29" s="34"/>
      <c r="T29" s="34"/>
      <c r="U29" s="34"/>
      <c r="V29" s="34"/>
      <c r="W29" s="34"/>
      <c r="X29" s="34"/>
      <c r="Y29" s="34"/>
      <c r="Z29" s="34"/>
      <c r="AA29" s="34"/>
    </row>
    <row r="30" spans="1:27" ht="15.75" customHeight="1">
      <c r="A30" s="103"/>
      <c r="B30" s="106"/>
      <c r="C30" s="109"/>
      <c r="D30" s="21" t="s">
        <v>130</v>
      </c>
      <c r="E30" s="109"/>
      <c r="F30" s="34"/>
      <c r="G30" s="34"/>
      <c r="H30" s="34"/>
      <c r="I30" s="34"/>
      <c r="J30" s="34"/>
      <c r="K30" s="34"/>
      <c r="L30" s="34"/>
      <c r="M30" s="34"/>
      <c r="N30" s="34"/>
      <c r="O30" s="34"/>
      <c r="P30" s="34"/>
      <c r="Q30" s="34"/>
      <c r="R30" s="34"/>
      <c r="S30" s="34"/>
      <c r="T30" s="34"/>
      <c r="U30" s="34"/>
      <c r="V30" s="34"/>
      <c r="W30" s="34"/>
      <c r="X30" s="34"/>
      <c r="Y30" s="34"/>
      <c r="Z30" s="34"/>
      <c r="AA30" s="34"/>
    </row>
    <row r="31" spans="1:27" ht="15.75" customHeight="1">
      <c r="A31" s="101" t="s">
        <v>131</v>
      </c>
      <c r="B31" s="104">
        <f>PhaseII_5thGrade!C42</f>
        <v>3</v>
      </c>
      <c r="C31" s="107" t="s">
        <v>132</v>
      </c>
      <c r="D31" s="71" t="s">
        <v>133</v>
      </c>
      <c r="E31" s="110" t="str">
        <f>IF($B31&lt;1, "Does Not Meet Expectations", IF($B31&gt;2,"Meets Expectations", "Partially Meets Expectations"))</f>
        <v>Meets Expectations</v>
      </c>
      <c r="F31" s="34"/>
      <c r="G31" s="34"/>
      <c r="H31" s="34"/>
      <c r="I31" s="34"/>
      <c r="J31" s="34"/>
      <c r="K31" s="34"/>
      <c r="L31" s="34"/>
      <c r="M31" s="34"/>
      <c r="N31" s="34"/>
      <c r="O31" s="34"/>
      <c r="P31" s="34"/>
      <c r="Q31" s="34"/>
      <c r="R31" s="34"/>
      <c r="S31" s="34"/>
      <c r="T31" s="34"/>
      <c r="U31" s="34"/>
      <c r="V31" s="34"/>
      <c r="W31" s="34"/>
      <c r="X31" s="34"/>
      <c r="Y31" s="34"/>
      <c r="Z31" s="34"/>
      <c r="AA31" s="34"/>
    </row>
    <row r="32" spans="1:27" ht="15.75" customHeight="1">
      <c r="A32" s="102"/>
      <c r="B32" s="105"/>
      <c r="C32" s="108"/>
      <c r="D32" s="20" t="s">
        <v>134</v>
      </c>
      <c r="E32" s="108"/>
      <c r="F32" s="34"/>
      <c r="G32" s="34"/>
      <c r="H32" s="34"/>
      <c r="I32" s="34"/>
      <c r="J32" s="34"/>
      <c r="K32" s="34"/>
      <c r="L32" s="34"/>
      <c r="M32" s="34"/>
      <c r="N32" s="34"/>
      <c r="O32" s="34"/>
      <c r="P32" s="34"/>
      <c r="Q32" s="34"/>
      <c r="R32" s="34"/>
      <c r="S32" s="34"/>
      <c r="T32" s="34"/>
      <c r="U32" s="34"/>
      <c r="V32" s="34"/>
      <c r="W32" s="34"/>
      <c r="X32" s="34"/>
      <c r="Y32" s="34"/>
      <c r="Z32" s="34"/>
      <c r="AA32" s="34"/>
    </row>
    <row r="33" spans="1:27" ht="15.75" customHeight="1">
      <c r="A33" s="103"/>
      <c r="B33" s="106"/>
      <c r="C33" s="109"/>
      <c r="D33" s="20" t="s">
        <v>135</v>
      </c>
      <c r="E33" s="109"/>
      <c r="F33" s="34"/>
      <c r="G33" s="34"/>
      <c r="H33" s="34"/>
      <c r="I33" s="34"/>
      <c r="J33" s="34"/>
      <c r="K33" s="34"/>
      <c r="L33" s="34"/>
      <c r="M33" s="34"/>
      <c r="N33" s="34"/>
      <c r="O33" s="34"/>
      <c r="P33" s="34"/>
      <c r="Q33" s="34"/>
      <c r="R33" s="34"/>
      <c r="S33" s="34"/>
      <c r="T33" s="34"/>
      <c r="U33" s="34"/>
      <c r="V33" s="34"/>
      <c r="W33" s="34"/>
      <c r="X33" s="34"/>
      <c r="Y33" s="34"/>
      <c r="Z33" s="34"/>
      <c r="AA33" s="34"/>
    </row>
    <row r="34" spans="1:27" ht="15.75" customHeight="1">
      <c r="A34" s="101" t="s">
        <v>136</v>
      </c>
      <c r="B34" s="104">
        <f>PhaseII_5thGrade!C58</f>
        <v>13</v>
      </c>
      <c r="C34" s="107" t="s">
        <v>137</v>
      </c>
      <c r="D34" s="71" t="s">
        <v>138</v>
      </c>
      <c r="E34" s="110" t="str">
        <f>IF($B34&lt;8, "Does Not Meet Expectations", IF($B34&gt;10,"Meets Expectations", "Partially Meets Expectations"))</f>
        <v>Meets Expectations</v>
      </c>
      <c r="F34" s="34"/>
      <c r="G34" s="34"/>
      <c r="H34" s="34"/>
      <c r="I34" s="34"/>
      <c r="J34" s="34"/>
      <c r="K34" s="34"/>
      <c r="L34" s="34"/>
      <c r="M34" s="34"/>
      <c r="N34" s="34"/>
      <c r="O34" s="34"/>
      <c r="P34" s="34"/>
      <c r="Q34" s="34"/>
      <c r="R34" s="34"/>
      <c r="S34" s="34"/>
      <c r="T34" s="34"/>
      <c r="U34" s="34"/>
      <c r="V34" s="34"/>
      <c r="W34" s="34"/>
      <c r="X34" s="34"/>
      <c r="Y34" s="34"/>
      <c r="Z34" s="34"/>
      <c r="AA34" s="34"/>
    </row>
    <row r="35" spans="1:27" ht="15.75" customHeight="1">
      <c r="A35" s="102"/>
      <c r="B35" s="105"/>
      <c r="C35" s="108"/>
      <c r="D35" s="20" t="s">
        <v>139</v>
      </c>
      <c r="E35" s="108"/>
      <c r="F35" s="34"/>
      <c r="G35" s="34"/>
      <c r="H35" s="34"/>
      <c r="I35" s="34"/>
      <c r="J35" s="34"/>
      <c r="K35" s="34"/>
      <c r="L35" s="34"/>
      <c r="M35" s="34"/>
      <c r="N35" s="34"/>
      <c r="O35" s="34"/>
      <c r="P35" s="34"/>
      <c r="Q35" s="34"/>
      <c r="R35" s="34"/>
      <c r="S35" s="34"/>
      <c r="T35" s="34"/>
      <c r="U35" s="34"/>
      <c r="V35" s="34"/>
      <c r="W35" s="34"/>
      <c r="X35" s="34"/>
      <c r="Y35" s="34"/>
      <c r="Z35" s="34"/>
      <c r="AA35" s="34"/>
    </row>
    <row r="36" spans="1:27" ht="15.75" customHeight="1">
      <c r="A36" s="103"/>
      <c r="B36" s="106"/>
      <c r="C36" s="109"/>
      <c r="D36" s="20" t="s">
        <v>140</v>
      </c>
      <c r="E36" s="109"/>
      <c r="F36" s="34"/>
      <c r="G36" s="34"/>
      <c r="H36" s="34"/>
      <c r="I36" s="34"/>
      <c r="J36" s="34"/>
      <c r="K36" s="34"/>
      <c r="L36" s="34"/>
      <c r="M36" s="34"/>
      <c r="N36" s="34"/>
      <c r="O36" s="34"/>
      <c r="P36" s="34"/>
      <c r="Q36" s="34"/>
      <c r="R36" s="34"/>
      <c r="S36" s="34"/>
      <c r="T36" s="34"/>
      <c r="U36" s="34"/>
      <c r="V36" s="34"/>
      <c r="W36" s="34"/>
      <c r="X36" s="34"/>
      <c r="Y36" s="34"/>
      <c r="Z36" s="34"/>
      <c r="AA36" s="34"/>
    </row>
    <row r="37" spans="1:27" ht="15.75" customHeight="1">
      <c r="A37" s="101" t="s">
        <v>141</v>
      </c>
      <c r="B37" s="104">
        <f>PhaseII_5thGrade!C70</f>
        <v>9</v>
      </c>
      <c r="C37" s="112" t="s">
        <v>142</v>
      </c>
      <c r="D37" s="71" t="s">
        <v>143</v>
      </c>
      <c r="E37" s="110" t="str">
        <f>IF($B37&lt;6, "Does Not Meet Expectations", IF($B37&gt;7,"Meets Expectations", "Partially Meets Expectations"))</f>
        <v>Meets Expectations</v>
      </c>
      <c r="F37" s="34"/>
      <c r="G37" s="34"/>
      <c r="H37" s="34"/>
      <c r="I37" s="34"/>
      <c r="J37" s="34"/>
      <c r="K37" s="34"/>
      <c r="L37" s="34"/>
      <c r="M37" s="34"/>
      <c r="N37" s="34"/>
      <c r="O37" s="34"/>
      <c r="P37" s="34"/>
      <c r="Q37" s="34"/>
      <c r="R37" s="34"/>
      <c r="S37" s="34"/>
      <c r="T37" s="34"/>
      <c r="U37" s="34"/>
      <c r="V37" s="34"/>
      <c r="W37" s="34"/>
      <c r="X37" s="34"/>
      <c r="Y37" s="34"/>
      <c r="Z37" s="34"/>
      <c r="AA37" s="34"/>
    </row>
    <row r="38" spans="1:27" ht="15.75" customHeight="1">
      <c r="A38" s="102"/>
      <c r="B38" s="105"/>
      <c r="C38" s="113"/>
      <c r="D38" s="20" t="s">
        <v>129</v>
      </c>
      <c r="E38" s="108"/>
      <c r="F38" s="34"/>
      <c r="G38" s="34"/>
      <c r="H38" s="34"/>
      <c r="I38" s="34"/>
      <c r="J38" s="34"/>
      <c r="K38" s="34"/>
      <c r="L38" s="34"/>
      <c r="M38" s="34"/>
      <c r="N38" s="34"/>
      <c r="O38" s="34"/>
      <c r="P38" s="34"/>
      <c r="Q38" s="34"/>
      <c r="R38" s="34"/>
      <c r="S38" s="34"/>
      <c r="T38" s="34"/>
      <c r="U38" s="34"/>
      <c r="V38" s="34"/>
      <c r="W38" s="34"/>
      <c r="X38" s="34"/>
      <c r="Y38" s="34"/>
      <c r="Z38" s="34"/>
      <c r="AA38" s="34"/>
    </row>
    <row r="39" spans="1:27" ht="15.75" customHeight="1">
      <c r="A39" s="103"/>
      <c r="B39" s="106"/>
      <c r="C39" s="114"/>
      <c r="D39" s="32" t="s">
        <v>130</v>
      </c>
      <c r="E39" s="109"/>
      <c r="F39" s="34"/>
      <c r="G39" s="34"/>
      <c r="H39" s="34"/>
      <c r="I39" s="34"/>
      <c r="J39" s="34"/>
      <c r="K39" s="34"/>
      <c r="L39" s="34"/>
      <c r="M39" s="34"/>
      <c r="N39" s="34"/>
      <c r="O39" s="34"/>
      <c r="P39" s="34"/>
      <c r="Q39" s="34"/>
      <c r="R39" s="34"/>
      <c r="S39" s="34"/>
      <c r="T39" s="34"/>
      <c r="U39" s="34"/>
      <c r="V39" s="34"/>
      <c r="W39" s="34"/>
      <c r="X39" s="34"/>
      <c r="Y39" s="34"/>
      <c r="Z39" s="34"/>
      <c r="AA39" s="34"/>
    </row>
    <row r="40" spans="1:27" ht="15.75" customHeight="1">
      <c r="A40" s="22"/>
      <c r="B40" s="23"/>
      <c r="C40" s="23"/>
      <c r="D40" s="24" t="s">
        <v>144</v>
      </c>
      <c r="E40" s="72" t="s">
        <v>7</v>
      </c>
      <c r="F40" s="34"/>
      <c r="G40" s="34"/>
      <c r="H40" s="34"/>
      <c r="I40" s="34"/>
      <c r="J40" s="34"/>
      <c r="K40" s="34"/>
      <c r="L40" s="34"/>
      <c r="M40" s="34"/>
      <c r="N40" s="34"/>
      <c r="O40" s="34"/>
      <c r="P40" s="34"/>
      <c r="Q40" s="34"/>
      <c r="R40" s="34"/>
      <c r="S40" s="34"/>
      <c r="T40" s="34"/>
      <c r="U40" s="34"/>
      <c r="V40" s="34"/>
      <c r="W40" s="34"/>
      <c r="X40" s="34"/>
      <c r="Y40" s="34"/>
      <c r="Z40" s="34"/>
      <c r="AA40" s="34"/>
    </row>
    <row r="41" spans="1:27" ht="15" hidden="1" customHeight="1">
      <c r="A41" s="34"/>
      <c r="B41" s="34"/>
      <c r="C41" s="34"/>
      <c r="D41" s="34"/>
      <c r="E41" s="73"/>
      <c r="F41" s="34"/>
      <c r="G41" s="34"/>
      <c r="H41" s="34"/>
      <c r="I41" s="34"/>
      <c r="J41" s="34"/>
      <c r="K41" s="34"/>
      <c r="L41" s="34"/>
      <c r="M41" s="34"/>
      <c r="N41" s="34"/>
      <c r="O41" s="34"/>
      <c r="P41" s="34"/>
      <c r="Q41" s="34"/>
      <c r="R41" s="34"/>
      <c r="S41" s="34"/>
      <c r="T41" s="34"/>
      <c r="U41" s="34"/>
      <c r="V41" s="34"/>
      <c r="W41" s="34"/>
      <c r="X41" s="34"/>
      <c r="Y41" s="34"/>
      <c r="Z41" s="34"/>
      <c r="AA41" s="34"/>
    </row>
    <row r="42" spans="1:27" ht="15" hidden="1" customHeight="1">
      <c r="A42" s="34"/>
      <c r="B42" s="34"/>
      <c r="C42" s="34"/>
      <c r="D42" s="34"/>
      <c r="E42" s="73"/>
      <c r="F42" s="34"/>
      <c r="G42" s="34"/>
      <c r="H42" s="34"/>
      <c r="I42" s="34"/>
      <c r="J42" s="34"/>
      <c r="K42" s="34"/>
      <c r="L42" s="34"/>
      <c r="M42" s="34"/>
      <c r="N42" s="34"/>
      <c r="O42" s="34"/>
      <c r="P42" s="34"/>
      <c r="Q42" s="34"/>
      <c r="R42" s="34"/>
      <c r="S42" s="34"/>
      <c r="T42" s="34"/>
      <c r="U42" s="34"/>
      <c r="V42" s="34"/>
      <c r="W42" s="34"/>
      <c r="X42" s="34"/>
      <c r="Y42" s="34"/>
      <c r="Z42" s="34"/>
      <c r="AA42" s="34"/>
    </row>
  </sheetData>
  <sheetProtection algorithmName="SHA-512" hashValue="gnx9q7MeUTUJ5gdEWqUjGwipj4bvlyKQ9bmWwj+Vjj4ZtOLNNj5E/JXmIRIIjLJh1AvacoCKwgpb8fU38wee3w==" saltValue="sGV7BUYh/ZUYE7BMuPDwiw==" spinCount="100000" sheet="1" objects="1" scenarios="1" formatCells="0" formatColumns="0" formatRows="0"/>
  <mergeCells count="43">
    <mergeCell ref="A1:E1"/>
    <mergeCell ref="A2:E2"/>
    <mergeCell ref="A3:E3"/>
    <mergeCell ref="A15:A17"/>
    <mergeCell ref="B15:B17"/>
    <mergeCell ref="C15:C17"/>
    <mergeCell ref="E15:E17"/>
    <mergeCell ref="A18:A20"/>
    <mergeCell ref="B18:B20"/>
    <mergeCell ref="C18:C20"/>
    <mergeCell ref="E18:E20"/>
    <mergeCell ref="A6:A8"/>
    <mergeCell ref="B6:B8"/>
    <mergeCell ref="C6:C8"/>
    <mergeCell ref="E6:E8"/>
    <mergeCell ref="A9:A11"/>
    <mergeCell ref="B9:B11"/>
    <mergeCell ref="C9:C11"/>
    <mergeCell ref="E9:E11"/>
    <mergeCell ref="A12:A14"/>
    <mergeCell ref="B12:B14"/>
    <mergeCell ref="C12:C14"/>
    <mergeCell ref="E12:E14"/>
    <mergeCell ref="A34:A36"/>
    <mergeCell ref="B34:B36"/>
    <mergeCell ref="C34:C36"/>
    <mergeCell ref="E34:E36"/>
    <mergeCell ref="A37:A39"/>
    <mergeCell ref="B37:B39"/>
    <mergeCell ref="C37:C39"/>
    <mergeCell ref="E37:E39"/>
    <mergeCell ref="A31:A33"/>
    <mergeCell ref="B31:B33"/>
    <mergeCell ref="C31:C33"/>
    <mergeCell ref="E31:E33"/>
    <mergeCell ref="A25:A27"/>
    <mergeCell ref="B25:B27"/>
    <mergeCell ref="C25:C27"/>
    <mergeCell ref="E25:E27"/>
    <mergeCell ref="A28:A30"/>
    <mergeCell ref="B28:B30"/>
    <mergeCell ref="C28:C30"/>
    <mergeCell ref="E28:E30"/>
  </mergeCells>
  <dataValidations count="1">
    <dataValidation type="list" allowBlank="1" showInputMessage="1" showErrorMessage="1" sqref="E21 E40" xr:uid="{D032CE1A-D06E-4A9D-9F68-2FD47036F3F8}">
      <formula1>"Meets Expectations, Does Not Meet Expectations"</formula1>
    </dataValidation>
  </dataValidations>
  <pageMargins left="0.7" right="0.7" top="0.75" bottom="0.75" header="0" footer="0"/>
  <pageSetup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8"/>
  <sheetViews>
    <sheetView workbookViewId="0"/>
  </sheetViews>
  <sheetFormatPr defaultColWidth="0" defaultRowHeight="15" customHeight="1" zeroHeight="1"/>
  <cols>
    <col min="1" max="1" width="37.42578125" style="6" customWidth="1"/>
    <col min="2" max="2" width="45" style="6" customWidth="1"/>
    <col min="3" max="26" width="8.7109375" style="6" hidden="1" customWidth="1"/>
    <col min="27" max="16384" width="0" style="6" hidden="1"/>
  </cols>
  <sheetData>
    <row r="1" spans="1:26" ht="18.75">
      <c r="A1" s="28" t="s">
        <v>146</v>
      </c>
      <c r="B1" s="75"/>
      <c r="C1" s="34"/>
      <c r="D1" s="34"/>
      <c r="E1" s="34"/>
      <c r="F1" s="34"/>
      <c r="G1" s="34"/>
      <c r="H1" s="34"/>
      <c r="I1" s="34"/>
      <c r="J1" s="34"/>
      <c r="K1" s="34"/>
      <c r="L1" s="34"/>
      <c r="M1" s="34"/>
      <c r="N1" s="34"/>
      <c r="O1" s="34"/>
      <c r="P1" s="34"/>
      <c r="Q1" s="34"/>
      <c r="R1" s="34"/>
      <c r="S1" s="34"/>
      <c r="T1" s="34"/>
      <c r="U1" s="34"/>
      <c r="V1" s="34"/>
      <c r="W1" s="34"/>
      <c r="X1" s="34"/>
      <c r="Y1" s="34"/>
      <c r="Z1" s="34"/>
    </row>
    <row r="2" spans="1:26" ht="15" customHeight="1">
      <c r="A2" s="30" t="s">
        <v>147</v>
      </c>
      <c r="B2" s="31" t="s">
        <v>148</v>
      </c>
      <c r="C2" s="34"/>
      <c r="D2" s="34"/>
      <c r="E2" s="34"/>
      <c r="F2" s="34"/>
      <c r="G2" s="34"/>
      <c r="H2" s="34"/>
      <c r="I2" s="34"/>
      <c r="J2" s="34"/>
      <c r="K2" s="34"/>
      <c r="L2" s="34"/>
      <c r="M2" s="34"/>
      <c r="N2" s="34"/>
      <c r="O2" s="34"/>
      <c r="P2" s="34"/>
      <c r="Q2" s="34"/>
      <c r="R2" s="34"/>
      <c r="S2" s="34"/>
      <c r="T2" s="34"/>
      <c r="U2" s="34"/>
      <c r="V2" s="34"/>
      <c r="W2" s="34"/>
      <c r="X2" s="34"/>
      <c r="Y2" s="34"/>
      <c r="Z2" s="34"/>
    </row>
    <row r="3" spans="1:26" ht="15" customHeight="1">
      <c r="A3" s="25" t="s">
        <v>115</v>
      </c>
      <c r="B3" s="19" t="s">
        <v>7</v>
      </c>
      <c r="C3" s="34"/>
      <c r="D3" s="34"/>
      <c r="E3" s="34"/>
      <c r="F3" s="34"/>
      <c r="G3" s="34"/>
      <c r="H3" s="34"/>
      <c r="I3" s="34"/>
      <c r="J3" s="34"/>
      <c r="K3" s="34"/>
      <c r="L3" s="34"/>
      <c r="M3" s="34"/>
      <c r="N3" s="34"/>
      <c r="O3" s="34"/>
      <c r="P3" s="34"/>
      <c r="Q3" s="34"/>
      <c r="R3" s="34"/>
      <c r="S3" s="34"/>
      <c r="T3" s="34"/>
      <c r="U3" s="34"/>
      <c r="V3" s="34"/>
      <c r="W3" s="34"/>
      <c r="X3" s="34"/>
      <c r="Y3" s="34"/>
      <c r="Z3" s="34"/>
    </row>
    <row r="4" spans="1:26" ht="15" customHeight="1">
      <c r="A4" s="25" t="s">
        <v>145</v>
      </c>
      <c r="B4" s="19" t="s">
        <v>7</v>
      </c>
      <c r="C4" s="34"/>
      <c r="D4" s="34"/>
      <c r="E4" s="34"/>
      <c r="F4" s="34"/>
      <c r="G4" s="34"/>
      <c r="H4" s="34"/>
      <c r="I4" s="34"/>
      <c r="J4" s="34"/>
      <c r="K4" s="34"/>
      <c r="L4" s="34"/>
      <c r="M4" s="34"/>
      <c r="N4" s="34"/>
      <c r="O4" s="34"/>
      <c r="P4" s="34"/>
      <c r="Q4" s="34"/>
      <c r="R4" s="34"/>
      <c r="S4" s="34"/>
      <c r="T4" s="34"/>
      <c r="U4" s="34"/>
      <c r="V4" s="34"/>
      <c r="W4" s="34"/>
      <c r="X4" s="34"/>
      <c r="Y4" s="34"/>
      <c r="Z4" s="34"/>
    </row>
    <row r="5" spans="1:26" ht="15" customHeight="1">
      <c r="A5" s="29" t="s">
        <v>149</v>
      </c>
      <c r="B5" s="35" t="s">
        <v>150</v>
      </c>
      <c r="C5" s="34"/>
      <c r="D5" s="34"/>
      <c r="E5" s="34"/>
      <c r="F5" s="34"/>
      <c r="G5" s="34"/>
      <c r="H5" s="34"/>
      <c r="I5" s="34"/>
      <c r="J5" s="34"/>
      <c r="K5" s="34"/>
      <c r="L5" s="34"/>
      <c r="M5" s="34"/>
      <c r="N5" s="34"/>
      <c r="O5" s="34"/>
      <c r="P5" s="34"/>
      <c r="Q5" s="34"/>
      <c r="R5" s="34"/>
      <c r="S5" s="34"/>
      <c r="T5" s="34"/>
      <c r="U5" s="34"/>
      <c r="V5" s="34"/>
      <c r="W5" s="34"/>
      <c r="X5" s="34"/>
      <c r="Y5" s="34"/>
      <c r="Z5" s="34"/>
    </row>
    <row r="6" spans="1:26" ht="15" hidden="1" customHeight="1">
      <c r="A6" s="34"/>
      <c r="B6" s="34"/>
      <c r="C6" s="34"/>
      <c r="D6" s="34"/>
      <c r="E6" s="34"/>
      <c r="F6" s="34"/>
      <c r="G6" s="34"/>
      <c r="H6" s="34"/>
      <c r="I6" s="34"/>
      <c r="J6" s="34"/>
      <c r="K6" s="34"/>
      <c r="L6" s="34"/>
      <c r="M6" s="34"/>
      <c r="N6" s="34"/>
      <c r="O6" s="34"/>
      <c r="P6" s="34"/>
      <c r="Q6" s="34"/>
      <c r="R6" s="34"/>
      <c r="S6" s="34"/>
      <c r="T6" s="34"/>
      <c r="U6" s="34"/>
      <c r="V6" s="34"/>
      <c r="W6" s="34"/>
      <c r="X6" s="34"/>
      <c r="Y6" s="34"/>
      <c r="Z6" s="34"/>
    </row>
    <row r="7" spans="1:26" ht="15" hidden="1" customHeight="1">
      <c r="A7" s="34"/>
      <c r="B7" s="34"/>
      <c r="C7" s="34"/>
      <c r="D7" s="34"/>
      <c r="E7" s="34"/>
      <c r="F7" s="34"/>
      <c r="G7" s="34"/>
      <c r="H7" s="34"/>
      <c r="I7" s="34"/>
      <c r="J7" s="34"/>
      <c r="K7" s="34"/>
      <c r="L7" s="34"/>
      <c r="M7" s="34"/>
      <c r="N7" s="34"/>
      <c r="O7" s="34"/>
      <c r="P7" s="34"/>
      <c r="Q7" s="34"/>
      <c r="R7" s="34"/>
      <c r="S7" s="34"/>
      <c r="T7" s="34"/>
      <c r="U7" s="34"/>
      <c r="V7" s="34"/>
      <c r="W7" s="34"/>
      <c r="X7" s="34"/>
      <c r="Y7" s="34"/>
      <c r="Z7" s="34"/>
    </row>
    <row r="8" spans="1:26" ht="15" hidden="1" customHeight="1">
      <c r="A8" s="34"/>
      <c r="B8" s="34"/>
      <c r="C8" s="34"/>
      <c r="D8" s="34"/>
      <c r="E8" s="34"/>
      <c r="F8" s="34"/>
      <c r="G8" s="34"/>
      <c r="H8" s="34"/>
      <c r="I8" s="34"/>
      <c r="J8" s="34"/>
      <c r="K8" s="34"/>
      <c r="L8" s="34"/>
      <c r="M8" s="34"/>
      <c r="N8" s="34"/>
      <c r="O8" s="34"/>
      <c r="P8" s="34"/>
      <c r="Q8" s="34"/>
      <c r="R8" s="34"/>
      <c r="S8" s="34"/>
      <c r="T8" s="34"/>
      <c r="U8" s="34"/>
      <c r="V8" s="34"/>
      <c r="W8" s="34"/>
      <c r="X8" s="34"/>
      <c r="Y8" s="34"/>
      <c r="Z8" s="34"/>
    </row>
  </sheetData>
  <sheetProtection formatCells="0" formatColumns="0" formatRows="0" selectLockedCells="1"/>
  <dataValidations count="1">
    <dataValidation type="list" allowBlank="1" sqref="B3:B4" xr:uid="{00000000-0002-0000-0700-000000000000}">
      <formula1>"Meets Expectations,Partially Meets Expectations,Does Not Meet Expectations"</formula1>
    </dataValidation>
  </dataValidation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12" ma:contentTypeDescription="Create a new document." ma:contentTypeScope="" ma:versionID="930643ecdb73c711b6b4e4774dcd8979">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a078e809b09e18ebb0de30a9832840d4"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d038b50-52dc-447d-ac2e-a29bd036c4b1"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478de2be-68a4-4293-8f3d-233a5ad20f3b}" ma:internalName="TaxCatchAll" ma:showField="CatchAllData" ma:web="cce47cdb-a21c-4e40-b55b-d7abfaf3ce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Solari, Emily Jane (ejs9ea)</DisplayName>
        <AccountId>17</AccountId>
        <AccountType/>
      </UserInfo>
      <UserInfo>
        <DisplayName>Demchak, Alisha Nicole (and3u)</DisplayName>
        <AccountId>12</AccountId>
        <AccountType/>
      </UserInfo>
      <UserInfo>
        <DisplayName>Beard, Erin (ees9w)</DisplayName>
        <AccountId>73</AccountId>
        <AccountType/>
      </UserInfo>
      <UserInfo>
        <DisplayName>Etten, Anne (anc4n)</DisplayName>
        <AccountId>20</AccountId>
        <AccountType/>
      </UserInfo>
      <UserInfo>
        <DisplayName>Giessler, Laura Colloton (lg7v)</DisplayName>
        <AccountId>18</AccountId>
        <AccountType/>
      </UserInfo>
      <UserInfo>
        <DisplayName>Hung, Sharon Lorey (slh3ux)</DisplayName>
        <AccountId>33</AccountId>
        <AccountType/>
      </UserInfo>
      <UserInfo>
        <DisplayName>Moriarty, Lauren (lpm8x)</DisplayName>
        <AccountId>43</AccountId>
        <AccountType/>
      </UserInfo>
      <UserInfo>
        <DisplayName>Gay, Michele A. (sew7tn)</DisplayName>
        <AccountId>42</AccountId>
        <AccountType/>
      </UserInfo>
    </SharedWithUsers>
    <TaxCatchAll xmlns="cce47cdb-a21c-4e40-b55b-d7abfaf3ceb0" xsi:nil="true"/>
    <lcf76f155ced4ddcb4097134ff3c332f xmlns="3dd7b194-210d-41c7-b91e-ed48f342bc6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642315E-8D17-407E-AA90-ADF4DBE50CEE}"/>
</file>

<file path=customXml/itemProps2.xml><?xml version="1.0" encoding="utf-8"?>
<ds:datastoreItem xmlns:ds="http://schemas.openxmlformats.org/officeDocument/2006/customXml" ds:itemID="{77CEF685-EF6E-40F3-B63A-C3DB2073FE8B}"/>
</file>

<file path=customXml/itemProps3.xml><?xml version="1.0" encoding="utf-8"?>
<ds:datastoreItem xmlns:ds="http://schemas.openxmlformats.org/officeDocument/2006/customXml" ds:itemID="{FA7D2AAF-98F6-4F96-A837-F2C764C6BA2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Laura Colloton Giessler</cp:lastModifiedBy>
  <cp:revision/>
  <dcterms:created xsi:type="dcterms:W3CDTF">2022-03-29T01:06:58Z</dcterms:created>
  <dcterms:modified xsi:type="dcterms:W3CDTF">2023-12-11T20:18:19Z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MediaServiceImageTags">
    <vt:lpwstr/>
  </property>
</Properties>
</file>