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-my.sharepoint.com/personal/amanda_nevetral_doe_virginia_gov/Documents/Summer Residential Governor's School 2024/SRGS Docs/2024 Summer Residential/Other Forms/"/>
    </mc:Choice>
  </mc:AlternateContent>
  <xr:revisionPtr revIDLastSave="3" documentId="11_30595A6DFFF3DE7D88DDB74192F804CDF7E87B7A" xr6:coauthVersionLast="47" xr6:coauthVersionMax="47" xr10:uidLastSave="{A3DD802D-E0DF-40D7-A24F-0CAC3B5FBE8E}"/>
  <workbookProtection workbookAlgorithmName="SHA-512" workbookHashValue="qrTMLXEqBoyHyud5nsXhti42e6Z6bn+CDuO9TdiJr8zV/44gg1TsC0oHaKyOgPBUm/fbPtyoURswbAXdE0HuKg==" workbookSaltValue="rK3/yKeqc/kx8gbNrlSkvg==" workbookSpinCount="100000" lockStructure="1"/>
  <bookViews>
    <workbookView xWindow="28680" yWindow="-120" windowWidth="29040" windowHeight="15720" xr2:uid="{00000000-000D-0000-FFFF-FFFF00000000}"/>
  </bookViews>
  <sheets>
    <sheet name="Scores Page" sheetId="1" r:id="rId1"/>
  </sheets>
  <definedNames>
    <definedName name="_xlnm.Print_Area" localSheetId="0">'Scores Page'!$A$2:$P$54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1" l="1"/>
  <c r="O14" i="1"/>
  <c r="O18" i="1"/>
  <c r="M24" i="1"/>
  <c r="O30" i="1" s="1"/>
  <c r="M28" i="1"/>
  <c r="O52" i="1" l="1"/>
</calcChain>
</file>

<file path=xl/sharedStrings.xml><?xml version="1.0" encoding="utf-8"?>
<sst xmlns="http://schemas.openxmlformats.org/spreadsheetml/2006/main" count="93" uniqueCount="81">
  <si>
    <t>Total Possible</t>
  </si>
  <si>
    <t>Enter scores here</t>
  </si>
  <si>
    <t>Test</t>
  </si>
  <si>
    <t>Date taken</t>
  </si>
  <si>
    <t>Rating Scales:</t>
  </si>
  <si>
    <t>Narratives:</t>
  </si>
  <si>
    <t>Teacher A</t>
  </si>
  <si>
    <t>Grand Total</t>
  </si>
  <si>
    <t>Program Selection</t>
  </si>
  <si>
    <t>1 or 2 points per honor/recognition/award</t>
  </si>
  <si>
    <t>Reader One</t>
  </si>
  <si>
    <t>Reader Two</t>
  </si>
  <si>
    <t>98-99%</t>
  </si>
  <si>
    <t>95-97%</t>
  </si>
  <si>
    <t>90-94%</t>
  </si>
  <si>
    <t>85-89%</t>
  </si>
  <si>
    <t>80-84%</t>
  </si>
  <si>
    <t>&lt;80%</t>
  </si>
  <si>
    <t>3.8 - 4.0</t>
  </si>
  <si>
    <t>3.5 - 3.7</t>
  </si>
  <si>
    <t>3.0 - 3.4</t>
  </si>
  <si>
    <t>2.5 - 2.9</t>
  </si>
  <si>
    <t>(use unweighted 4.0 scale)</t>
  </si>
  <si>
    <t>Place an X in the blank by the student's program choice</t>
  </si>
  <si>
    <t>2.0 - 2.4</t>
  </si>
  <si>
    <t>&lt; 2.0</t>
  </si>
  <si>
    <t>Challenging</t>
  </si>
  <si>
    <t>Mildly challenging</t>
  </si>
  <si>
    <t>General program</t>
  </si>
  <si>
    <t>Computed  Scores</t>
  </si>
  <si>
    <t xml:space="preserve">Counselor: </t>
  </si>
  <si>
    <t xml:space="preserve">Applicant's Full Name:                                                                           </t>
  </si>
  <si>
    <t xml:space="preserve">School Name: </t>
  </si>
  <si>
    <t>Course Difficulty</t>
  </si>
  <si>
    <t>A</t>
  </si>
  <si>
    <t>B</t>
  </si>
  <si>
    <t>C</t>
  </si>
  <si>
    <t>D</t>
  </si>
  <si>
    <t>E</t>
  </si>
  <si>
    <t>F</t>
  </si>
  <si>
    <t>G</t>
  </si>
  <si>
    <t>I</t>
  </si>
  <si>
    <t>J</t>
  </si>
  <si>
    <t>L</t>
  </si>
  <si>
    <t>M</t>
  </si>
  <si>
    <t>N</t>
  </si>
  <si>
    <t>P</t>
  </si>
  <si>
    <t xml:space="preserve"> K</t>
  </si>
  <si>
    <t>A+B+C</t>
  </si>
  <si>
    <t>Sum of Above</t>
  </si>
  <si>
    <t>(H+K)*.52</t>
  </si>
  <si>
    <t>L+M+N+P</t>
  </si>
  <si>
    <t>18 max</t>
  </si>
  <si>
    <t>26 max</t>
  </si>
  <si>
    <t>24 max</t>
  </si>
  <si>
    <t>32 max</t>
  </si>
  <si>
    <t>100 max</t>
  </si>
  <si>
    <t>(D+E)*2</t>
  </si>
  <si>
    <t xml:space="preserve"> H </t>
  </si>
  <si>
    <t>II. Speech/Essay Evaluation</t>
  </si>
  <si>
    <t>IV.  Objective Test Data</t>
  </si>
  <si>
    <t>Test 1 (Norm-referenced measure)</t>
  </si>
  <si>
    <t>Test 2  (Norm-referenced measure)</t>
  </si>
  <si>
    <t>Early College Scholars*</t>
  </si>
  <si>
    <t>(F+G)/2</t>
  </si>
  <si>
    <t>(I+J)*2</t>
  </si>
  <si>
    <t>take that are comparable to AP/IB/Cambridge/AYGS courses.</t>
  </si>
  <si>
    <t>Current Year Grade Point Average (Use most current semester average.)</t>
  </si>
  <si>
    <r>
      <t xml:space="preserve">I.  Career Highlights: 
</t>
    </r>
    <r>
      <rPr>
        <sz val="10"/>
        <rFont val="Arial Narrow"/>
        <family val="2"/>
      </rPr>
      <t>Activities, Research, and Honors</t>
    </r>
    <r>
      <rPr>
        <b/>
        <sz val="10"/>
        <rFont val="Arial Narrow"/>
        <family val="2"/>
      </rPr>
      <t xml:space="preserve"> </t>
    </r>
  </si>
  <si>
    <t>Agriculture -----------------------</t>
  </si>
  <si>
    <t>Humanities-----------------------</t>
  </si>
  <si>
    <t>Mathematics/Science/Technology--------------</t>
  </si>
  <si>
    <t>Marine Science/VIMS-----------------------------</t>
  </si>
  <si>
    <t xml:space="preserve">III. Recommendations </t>
  </si>
  <si>
    <t>* When determining difficulty, private schools should consider the number of courses their students</t>
  </si>
  <si>
    <t>Engineering/NASA/NIA----------------------------</t>
  </si>
  <si>
    <t>Adult Recommender B</t>
  </si>
  <si>
    <t>1 or 2 points per activity/program</t>
  </si>
  <si>
    <t xml:space="preserve"> </t>
  </si>
  <si>
    <t xml:space="preserve">    1 or 2 points per research/study;</t>
  </si>
  <si>
    <t>2024 Summer Residential Governor's School Academic/Mentorship Scores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</si>
</sst>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Tahoma"/>
    </font>
    <font>
      <i/>
      <sz val="9"/>
      <name val="Tahoma"/>
    </font>
    <font>
      <sz val="10"/>
      <color indexed="17"/>
      <name val="Tahoma"/>
    </font>
    <font>
      <sz val="10"/>
      <name val="Arial Narrow"/>
      <family val="2"/>
    </font>
    <font>
      <b/>
      <i/>
      <sz val="12"/>
      <color indexed="17"/>
      <name val="Arial Narrow"/>
      <family val="2"/>
    </font>
    <font>
      <b/>
      <sz val="10"/>
      <name val="Arial Narrow"/>
      <family val="2"/>
    </font>
    <font>
      <sz val="10"/>
      <color indexed="17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Arial Narrow"/>
      <family val="2"/>
    </font>
    <font>
      <b/>
      <i/>
      <sz val="12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/>
    <xf numFmtId="1" fontId="1" fillId="2" borderId="0" xfId="0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0" fontId="7" fillId="0" borderId="0" xfId="0" applyFont="1" applyFill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1" fontId="4" fillId="0" borderId="0" xfId="0" applyNumberFormat="1" applyFont="1" applyFill="1" applyProtection="1"/>
    <xf numFmtId="0" fontId="9" fillId="0" borderId="0" xfId="0" applyFont="1" applyFill="1" applyAlignment="1" applyProtection="1">
      <alignment horizontal="centerContinuous" wrapText="1"/>
    </xf>
    <xf numFmtId="0" fontId="4" fillId="0" borderId="0" xfId="0" applyFont="1" applyFill="1" applyAlignment="1" applyProtection="1">
      <alignment horizontal="left" vertical="top" wrapText="1" indent="1"/>
    </xf>
    <xf numFmtId="0" fontId="4" fillId="0" borderId="0" xfId="0" applyFont="1" applyFill="1" applyAlignment="1" applyProtection="1">
      <alignment horizontal="left" vertical="top" indent="1"/>
    </xf>
    <xf numFmtId="1" fontId="4" fillId="0" borderId="0" xfId="0" applyNumberFormat="1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1" fontId="7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left" wrapText="1" indent="2"/>
    </xf>
    <xf numFmtId="1" fontId="4" fillId="0" borderId="2" xfId="0" applyNumberFormat="1" applyFont="1" applyFill="1" applyBorder="1" applyProtection="1"/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indent="1"/>
    </xf>
    <xf numFmtId="0" fontId="6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164" fontId="4" fillId="0" borderId="3" xfId="0" applyNumberFormat="1" applyFont="1" applyFill="1" applyBorder="1" applyProtection="1"/>
    <xf numFmtId="164" fontId="7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/>
    </xf>
    <xf numFmtId="164" fontId="4" fillId="0" borderId="0" xfId="0" applyNumberFormat="1" applyFont="1" applyFill="1" applyAlignment="1" applyProtection="1">
      <alignment horizontal="left"/>
    </xf>
    <xf numFmtId="164" fontId="8" fillId="0" borderId="0" xfId="0" applyNumberFormat="1" applyFont="1" applyAlignment="1">
      <alignment horizontal="right"/>
    </xf>
    <xf numFmtId="164" fontId="4" fillId="0" borderId="0" xfId="0" applyNumberFormat="1" applyFont="1" applyFill="1" applyProtection="1"/>
    <xf numFmtId="164" fontId="7" fillId="0" borderId="0" xfId="0" applyNumberFormat="1" applyFont="1" applyFill="1" applyProtection="1"/>
    <xf numFmtId="164" fontId="8" fillId="0" borderId="0" xfId="0" applyNumberFormat="1" applyFont="1" applyFill="1" applyProtection="1"/>
    <xf numFmtId="164" fontId="4" fillId="0" borderId="2" xfId="0" applyNumberFormat="1" applyFont="1" applyFill="1" applyBorder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 inden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protection locked="0"/>
    </xf>
    <xf numFmtId="14" fontId="4" fillId="0" borderId="4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horizontal="left"/>
    </xf>
    <xf numFmtId="1" fontId="7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1" fontId="13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top"/>
    </xf>
    <xf numFmtId="2" fontId="4" fillId="0" borderId="2" xfId="0" applyNumberFormat="1" applyFont="1" applyFill="1" applyBorder="1" applyProtection="1"/>
    <xf numFmtId="2" fontId="4" fillId="0" borderId="3" xfId="0" applyNumberFormat="1" applyFont="1" applyFill="1" applyBorder="1" applyProtection="1"/>
    <xf numFmtId="2" fontId="15" fillId="0" borderId="6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0" fontId="4" fillId="0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6" fillId="0" borderId="0" xfId="0" applyFont="1" applyFill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wrapText="1"/>
    </xf>
    <xf numFmtId="0" fontId="4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left" vertical="top" wrapText="1" indent="1"/>
    </xf>
    <xf numFmtId="0" fontId="4" fillId="0" borderId="0" xfId="0" applyFont="1" applyFill="1" applyAlignment="1" applyProtection="1">
      <alignment horizontal="left" vertical="top" indent="1"/>
    </xf>
    <xf numFmtId="0" fontId="4" fillId="0" borderId="0" xfId="0" applyFont="1" applyFill="1" applyAlignment="1" applyProtection="1">
      <alignment vertical="top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showZeros="0" tabSelected="1" zoomScaleNormal="100" zoomScaleSheetLayoutView="100" workbookViewId="0">
      <selection activeCell="V13" sqref="V13"/>
    </sheetView>
  </sheetViews>
  <sheetFormatPr defaultColWidth="8.81640625" defaultRowHeight="12.5" x14ac:dyDescent="0.25"/>
  <cols>
    <col min="1" max="1" width="10.7265625" style="1" customWidth="1"/>
    <col min="2" max="2" width="13.1796875" style="1" customWidth="1"/>
    <col min="3" max="3" width="8.453125" style="1" customWidth="1"/>
    <col min="4" max="4" width="5.26953125" style="1" customWidth="1"/>
    <col min="5" max="5" width="2.81640625" style="3" customWidth="1"/>
    <col min="6" max="6" width="5.1796875" style="1" customWidth="1"/>
    <col min="7" max="7" width="2.54296875" style="1" customWidth="1"/>
    <col min="8" max="8" width="5.7265625" style="4" customWidth="1"/>
    <col min="9" max="10" width="7.81640625" style="1" customWidth="1"/>
    <col min="11" max="11" width="3.26953125" style="5" customWidth="1"/>
    <col min="12" max="12" width="3.26953125" style="1" customWidth="1"/>
    <col min="13" max="13" width="6.81640625" style="1" customWidth="1"/>
    <col min="14" max="14" width="6.1796875" style="1" customWidth="1"/>
    <col min="15" max="15" width="5.453125" style="1" customWidth="1"/>
    <col min="16" max="16" width="6.7265625" style="6" customWidth="1"/>
    <col min="17" max="16384" width="8.81640625" style="1"/>
  </cols>
  <sheetData>
    <row r="1" spans="1:16" ht="13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0.25" customHeight="1" thickBot="1" x14ac:dyDescent="0.4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9.5" customHeight="1" x14ac:dyDescent="0.3">
      <c r="A3" s="8" t="s">
        <v>31</v>
      </c>
      <c r="B3" s="9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9"/>
      <c r="O3" s="9"/>
      <c r="P3" s="11"/>
    </row>
    <row r="4" spans="1:16" ht="19.5" customHeight="1" x14ac:dyDescent="0.3">
      <c r="A4" s="8" t="s">
        <v>32</v>
      </c>
      <c r="B4" s="9"/>
      <c r="C4" s="92"/>
      <c r="D4" s="92"/>
      <c r="E4" s="92"/>
      <c r="F4" s="92"/>
      <c r="G4" s="92"/>
      <c r="H4" s="92"/>
      <c r="I4" s="12"/>
      <c r="J4" s="8" t="s">
        <v>30</v>
      </c>
      <c r="K4" s="10"/>
      <c r="L4" s="80"/>
      <c r="M4" s="80"/>
      <c r="N4" s="80"/>
      <c r="O4" s="80"/>
      <c r="P4" s="11"/>
    </row>
    <row r="5" spans="1:16" ht="19.5" customHeight="1" x14ac:dyDescent="0.3">
      <c r="A5" s="8"/>
      <c r="B5" s="9"/>
      <c r="C5" s="9"/>
      <c r="D5" s="9"/>
      <c r="E5" s="9"/>
      <c r="F5" s="9"/>
      <c r="G5" s="9"/>
      <c r="H5" s="9"/>
      <c r="I5" s="8"/>
      <c r="J5" s="9"/>
      <c r="K5" s="10"/>
      <c r="L5" s="9"/>
      <c r="M5" s="9"/>
      <c r="N5" s="9"/>
      <c r="O5" s="9"/>
      <c r="P5" s="11"/>
    </row>
    <row r="6" spans="1:16" s="2" customFormat="1" ht="13" customHeight="1" x14ac:dyDescent="0.3">
      <c r="A6" s="84" t="s">
        <v>8</v>
      </c>
      <c r="B6" s="79"/>
      <c r="C6" s="79" t="s">
        <v>69</v>
      </c>
      <c r="D6" s="79"/>
      <c r="E6" s="79"/>
      <c r="F6" s="79"/>
      <c r="G6" s="75"/>
      <c r="H6" s="90"/>
      <c r="I6" s="13"/>
      <c r="J6" s="14" t="s">
        <v>71</v>
      </c>
      <c r="K6" s="15"/>
      <c r="L6" s="13"/>
      <c r="M6" s="13"/>
      <c r="N6" s="13"/>
      <c r="O6" s="16"/>
      <c r="P6" s="17"/>
    </row>
    <row r="7" spans="1:16" ht="13" customHeight="1" x14ac:dyDescent="0.3">
      <c r="A7" s="95" t="s">
        <v>23</v>
      </c>
      <c r="B7" s="79"/>
      <c r="C7" s="79" t="s">
        <v>70</v>
      </c>
      <c r="D7" s="79"/>
      <c r="E7" s="79"/>
      <c r="F7" s="79"/>
      <c r="G7" s="75"/>
      <c r="H7" s="76"/>
      <c r="I7" s="12"/>
      <c r="J7" s="14" t="s">
        <v>75</v>
      </c>
      <c r="K7" s="10"/>
      <c r="L7" s="12"/>
      <c r="M7" s="12"/>
      <c r="N7" s="12"/>
      <c r="O7" s="18"/>
      <c r="P7" s="19"/>
    </row>
    <row r="8" spans="1:16" ht="13" customHeight="1" x14ac:dyDescent="0.3">
      <c r="A8" s="96"/>
      <c r="B8" s="79"/>
      <c r="C8" s="79"/>
      <c r="D8" s="79"/>
      <c r="E8" s="79"/>
      <c r="F8" s="79"/>
      <c r="G8" s="75"/>
      <c r="H8" s="76"/>
      <c r="I8" s="12"/>
      <c r="J8" s="14" t="s">
        <v>72</v>
      </c>
      <c r="K8" s="10"/>
      <c r="L8" s="12"/>
      <c r="M8" s="12"/>
      <c r="N8" s="12"/>
      <c r="O8" s="18"/>
      <c r="P8" s="19"/>
    </row>
    <row r="9" spans="1:16" ht="13" customHeight="1" x14ac:dyDescent="0.3">
      <c r="A9" s="12"/>
      <c r="B9" s="12"/>
      <c r="C9" s="12"/>
      <c r="D9" s="12"/>
      <c r="E9" s="14"/>
      <c r="F9" s="12"/>
      <c r="G9" s="12"/>
      <c r="H9" s="20"/>
      <c r="I9" s="12"/>
      <c r="J9" s="12"/>
      <c r="K9" s="10"/>
      <c r="L9" s="12"/>
      <c r="M9" s="12"/>
      <c r="N9" s="12"/>
      <c r="O9" s="12"/>
      <c r="P9" s="11"/>
    </row>
    <row r="10" spans="1:16" ht="45.65" customHeight="1" x14ac:dyDescent="0.3">
      <c r="A10" s="93" t="s">
        <v>68</v>
      </c>
      <c r="B10" s="94"/>
      <c r="C10" s="94"/>
      <c r="D10" s="94"/>
      <c r="E10" s="77" t="s">
        <v>0</v>
      </c>
      <c r="F10" s="78"/>
      <c r="G10" s="78"/>
      <c r="H10" s="20"/>
      <c r="I10" s="21"/>
      <c r="J10" s="21" t="s">
        <v>1</v>
      </c>
      <c r="K10" s="10"/>
      <c r="L10" s="9"/>
      <c r="M10" s="85" t="s">
        <v>29</v>
      </c>
      <c r="N10" s="86"/>
      <c r="O10" s="86"/>
      <c r="P10" s="11"/>
    </row>
    <row r="11" spans="1:16" ht="13.5" customHeight="1" x14ac:dyDescent="0.3">
      <c r="A11" s="87" t="s">
        <v>77</v>
      </c>
      <c r="B11" s="87"/>
      <c r="C11" s="87"/>
      <c r="D11" s="88"/>
      <c r="E11" s="23"/>
      <c r="F11" s="24">
        <v>6</v>
      </c>
      <c r="G11" s="24"/>
      <c r="H11" s="12"/>
      <c r="I11" s="12"/>
      <c r="J11" s="25"/>
      <c r="K11" s="26" t="s">
        <v>34</v>
      </c>
      <c r="L11" s="27"/>
      <c r="M11" s="27"/>
      <c r="N11" s="27"/>
      <c r="O11" s="27"/>
      <c r="P11" s="11"/>
    </row>
    <row r="12" spans="1:16" ht="2.5" customHeight="1" x14ac:dyDescent="0.3">
      <c r="A12" s="87" t="s">
        <v>78</v>
      </c>
      <c r="B12" s="87"/>
      <c r="C12" s="87"/>
      <c r="D12" s="88"/>
      <c r="E12" s="23"/>
      <c r="F12" s="24"/>
      <c r="G12" s="24"/>
      <c r="H12" s="12"/>
      <c r="I12" s="12"/>
      <c r="J12" s="12"/>
      <c r="K12" s="26"/>
      <c r="L12" s="27"/>
      <c r="M12" s="27"/>
      <c r="N12" s="27"/>
      <c r="O12" s="27"/>
      <c r="P12" s="11"/>
    </row>
    <row r="13" spans="1:16" ht="18" customHeight="1" x14ac:dyDescent="0.3">
      <c r="A13" s="89" t="s">
        <v>79</v>
      </c>
      <c r="B13" s="79"/>
      <c r="C13" s="79"/>
      <c r="D13" s="79"/>
      <c r="E13" s="28"/>
      <c r="F13" s="24">
        <v>6</v>
      </c>
      <c r="G13" s="24"/>
      <c r="H13" s="12"/>
      <c r="I13" s="12"/>
      <c r="J13" s="25"/>
      <c r="K13" s="26" t="s">
        <v>35</v>
      </c>
      <c r="L13" s="27"/>
      <c r="M13" s="27"/>
      <c r="N13" s="27"/>
      <c r="O13" s="27"/>
      <c r="P13" s="11"/>
    </row>
    <row r="14" spans="1:16" ht="12.75" customHeight="1" x14ac:dyDescent="0.3">
      <c r="A14" s="87" t="s">
        <v>9</v>
      </c>
      <c r="B14" s="87"/>
      <c r="C14" s="87"/>
      <c r="D14" s="87"/>
      <c r="E14" s="22"/>
      <c r="F14" s="24">
        <v>6</v>
      </c>
      <c r="G14" s="24"/>
      <c r="H14" s="12"/>
      <c r="I14" s="12"/>
      <c r="J14" s="25"/>
      <c r="K14" s="26" t="s">
        <v>36</v>
      </c>
      <c r="L14" s="27"/>
      <c r="M14" s="27"/>
      <c r="N14" s="27"/>
      <c r="O14" s="29">
        <f>SUM(J11,J13:J14)</f>
        <v>0</v>
      </c>
      <c r="P14" s="11" t="s">
        <v>52</v>
      </c>
    </row>
    <row r="15" spans="1:16" ht="2.25" customHeight="1" x14ac:dyDescent="0.3">
      <c r="A15" s="12"/>
      <c r="B15" s="12"/>
      <c r="C15" s="12"/>
      <c r="D15" s="12"/>
      <c r="E15" s="14"/>
      <c r="F15" s="24"/>
      <c r="G15" s="24"/>
      <c r="H15" s="12"/>
      <c r="I15" s="12"/>
      <c r="J15" s="12"/>
      <c r="K15" s="10"/>
      <c r="L15" s="12"/>
      <c r="M15" s="12"/>
      <c r="N15" s="12"/>
      <c r="O15" s="12"/>
      <c r="P15" s="11"/>
    </row>
    <row r="16" spans="1:16" ht="13" x14ac:dyDescent="0.3">
      <c r="A16" s="30" t="s">
        <v>59</v>
      </c>
      <c r="B16" s="12"/>
      <c r="C16" s="12"/>
      <c r="D16" s="12"/>
      <c r="E16" s="14"/>
      <c r="F16" s="24"/>
      <c r="G16" s="24"/>
      <c r="H16" s="12"/>
      <c r="I16" s="12"/>
      <c r="J16" s="12"/>
      <c r="K16" s="10"/>
      <c r="L16" s="12"/>
      <c r="M16" s="12"/>
      <c r="N16" s="12"/>
      <c r="O16" s="31" t="s">
        <v>48</v>
      </c>
      <c r="P16" s="11"/>
    </row>
    <row r="17" spans="1:16" ht="13" x14ac:dyDescent="0.3">
      <c r="A17" s="82" t="s">
        <v>10</v>
      </c>
      <c r="B17" s="83"/>
      <c r="C17" s="14"/>
      <c r="D17" s="14"/>
      <c r="E17" s="14"/>
      <c r="F17" s="24">
        <v>6</v>
      </c>
      <c r="G17" s="24"/>
      <c r="H17" s="12"/>
      <c r="I17" s="12"/>
      <c r="J17" s="25"/>
      <c r="K17" s="26" t="s">
        <v>37</v>
      </c>
      <c r="L17" s="27"/>
      <c r="M17" s="27"/>
      <c r="N17" s="27"/>
      <c r="O17" s="27"/>
      <c r="P17" s="11"/>
    </row>
    <row r="18" spans="1:16" ht="13" x14ac:dyDescent="0.3">
      <c r="A18" s="82" t="s">
        <v>11</v>
      </c>
      <c r="B18" s="83"/>
      <c r="C18" s="14"/>
      <c r="D18" s="14"/>
      <c r="E18" s="14"/>
      <c r="F18" s="24">
        <v>6</v>
      </c>
      <c r="G18" s="24"/>
      <c r="H18" s="12"/>
      <c r="I18" s="12"/>
      <c r="J18" s="25"/>
      <c r="K18" s="26" t="s">
        <v>38</v>
      </c>
      <c r="L18" s="27"/>
      <c r="M18" s="27"/>
      <c r="N18" s="27"/>
      <c r="O18" s="29">
        <f>SUM(J17:J18)*2</f>
        <v>0</v>
      </c>
      <c r="P18" s="11" t="s">
        <v>54</v>
      </c>
    </row>
    <row r="19" spans="1:16" ht="2.25" customHeight="1" x14ac:dyDescent="0.3">
      <c r="A19" s="12"/>
      <c r="B19" s="12"/>
      <c r="C19" s="12"/>
      <c r="D19" s="12"/>
      <c r="E19" s="14"/>
      <c r="F19" s="24"/>
      <c r="G19" s="24"/>
      <c r="H19" s="12"/>
      <c r="I19" s="12"/>
      <c r="J19" s="12">
        <v>6</v>
      </c>
      <c r="K19" s="10"/>
      <c r="L19" s="12"/>
      <c r="M19" s="12"/>
      <c r="N19" s="12"/>
      <c r="O19" s="12"/>
      <c r="P19" s="11"/>
    </row>
    <row r="20" spans="1:16" ht="12.75" customHeight="1" x14ac:dyDescent="0.3">
      <c r="A20" s="33" t="s">
        <v>73</v>
      </c>
      <c r="B20" s="34"/>
      <c r="C20" s="34"/>
      <c r="D20" s="34"/>
      <c r="E20" s="34"/>
      <c r="F20" s="35"/>
      <c r="G20" s="35"/>
      <c r="H20" s="12"/>
      <c r="I20" s="12"/>
      <c r="J20" s="12"/>
      <c r="K20" s="10"/>
      <c r="L20" s="12"/>
      <c r="M20" s="12"/>
      <c r="N20" s="12"/>
      <c r="O20" s="31" t="s">
        <v>57</v>
      </c>
      <c r="P20" s="11"/>
    </row>
    <row r="21" spans="1:16" ht="12.75" customHeight="1" x14ac:dyDescent="0.3">
      <c r="A21" s="12" t="s">
        <v>4</v>
      </c>
      <c r="B21" s="12"/>
      <c r="C21" s="12"/>
      <c r="D21" s="12"/>
      <c r="E21" s="14"/>
      <c r="F21" s="24"/>
      <c r="G21" s="24"/>
      <c r="H21" s="12"/>
      <c r="I21" s="12"/>
      <c r="J21" s="12"/>
      <c r="K21" s="10"/>
      <c r="L21" s="12"/>
      <c r="M21" s="12"/>
      <c r="N21" s="12"/>
      <c r="O21" s="12"/>
      <c r="P21" s="11"/>
    </row>
    <row r="22" spans="1:16" ht="13" x14ac:dyDescent="0.3">
      <c r="A22" s="82" t="s">
        <v>6</v>
      </c>
      <c r="B22" s="82"/>
      <c r="C22" s="14"/>
      <c r="D22" s="14"/>
      <c r="E22" s="14"/>
      <c r="F22" s="24">
        <v>26</v>
      </c>
      <c r="G22" s="24"/>
      <c r="H22" s="12"/>
      <c r="I22" s="12"/>
      <c r="J22" s="25"/>
      <c r="K22" s="36" t="s">
        <v>39</v>
      </c>
      <c r="L22" s="37"/>
      <c r="M22" s="37"/>
      <c r="N22" s="37"/>
      <c r="O22" s="37"/>
      <c r="P22" s="11"/>
    </row>
    <row r="23" spans="1:16" ht="13" x14ac:dyDescent="0.3">
      <c r="A23" s="82" t="s">
        <v>76</v>
      </c>
      <c r="B23" s="82"/>
      <c r="C23" s="12"/>
      <c r="D23" s="12"/>
      <c r="E23" s="14"/>
      <c r="F23" s="24">
        <v>26</v>
      </c>
      <c r="G23" s="24"/>
      <c r="H23" s="12"/>
      <c r="I23" s="12"/>
      <c r="J23" s="25"/>
      <c r="K23" s="36" t="s">
        <v>40</v>
      </c>
      <c r="L23" s="37"/>
      <c r="M23" s="37"/>
      <c r="N23" s="37"/>
      <c r="O23" s="37"/>
      <c r="P23" s="11"/>
    </row>
    <row r="24" spans="1:16" ht="12.75" customHeight="1" x14ac:dyDescent="0.3">
      <c r="A24" s="32"/>
      <c r="B24" s="32"/>
      <c r="C24" s="12"/>
      <c r="D24" s="12"/>
      <c r="E24" s="14"/>
      <c r="F24" s="24"/>
      <c r="G24" s="24"/>
      <c r="H24" s="12"/>
      <c r="I24" s="12"/>
      <c r="J24" s="12"/>
      <c r="K24" s="36"/>
      <c r="L24" s="37"/>
      <c r="M24" s="69">
        <f>SUM(J22:J23)/2</f>
        <v>0</v>
      </c>
      <c r="N24" s="39" t="s">
        <v>58</v>
      </c>
      <c r="O24" s="40"/>
      <c r="P24" s="11"/>
    </row>
    <row r="25" spans="1:16" ht="13" x14ac:dyDescent="0.3">
      <c r="A25" s="12" t="s">
        <v>5</v>
      </c>
      <c r="B25" s="12"/>
      <c r="C25" s="12"/>
      <c r="D25" s="12"/>
      <c r="E25" s="14"/>
      <c r="F25" s="24"/>
      <c r="G25" s="24"/>
      <c r="H25" s="12"/>
      <c r="I25" s="12"/>
      <c r="J25" s="12"/>
      <c r="K25" s="41"/>
      <c r="L25" s="42"/>
      <c r="M25" s="43" t="s">
        <v>64</v>
      </c>
      <c r="N25" s="44" t="s">
        <v>53</v>
      </c>
      <c r="O25" s="45"/>
      <c r="P25" s="11"/>
    </row>
    <row r="26" spans="1:16" ht="13" x14ac:dyDescent="0.3">
      <c r="A26" s="82" t="s">
        <v>6</v>
      </c>
      <c r="B26" s="82"/>
      <c r="C26" s="12"/>
      <c r="D26" s="12"/>
      <c r="E26" s="14"/>
      <c r="F26" s="24">
        <v>6</v>
      </c>
      <c r="G26" s="24"/>
      <c r="H26" s="12"/>
      <c r="I26" s="12"/>
      <c r="J26" s="25"/>
      <c r="K26" s="36" t="s">
        <v>41</v>
      </c>
      <c r="L26" s="37"/>
      <c r="M26" s="37"/>
      <c r="N26" s="39"/>
      <c r="O26" s="37"/>
      <c r="P26" s="11"/>
    </row>
    <row r="27" spans="1:16" ht="13" x14ac:dyDescent="0.3">
      <c r="A27" s="82" t="s">
        <v>76</v>
      </c>
      <c r="B27" s="82"/>
      <c r="C27" s="12"/>
      <c r="D27" s="12"/>
      <c r="E27" s="14"/>
      <c r="F27" s="24">
        <v>6</v>
      </c>
      <c r="G27" s="24"/>
      <c r="H27" s="12"/>
      <c r="I27" s="12"/>
      <c r="J27" s="25"/>
      <c r="K27" s="36" t="s">
        <v>42</v>
      </c>
      <c r="L27" s="37"/>
      <c r="M27" s="37"/>
      <c r="N27" s="39"/>
      <c r="O27" s="37"/>
      <c r="P27" s="11"/>
    </row>
    <row r="28" spans="1:16" ht="13" x14ac:dyDescent="0.3">
      <c r="A28" s="12"/>
      <c r="B28" s="12"/>
      <c r="C28" s="12"/>
      <c r="D28" s="12"/>
      <c r="E28" s="14"/>
      <c r="F28" s="12"/>
      <c r="G28" s="12"/>
      <c r="H28" s="20"/>
      <c r="I28" s="12"/>
      <c r="J28" s="12"/>
      <c r="K28" s="41"/>
      <c r="L28" s="45"/>
      <c r="M28" s="38">
        <f>SUM(J26:J27)*2</f>
        <v>0</v>
      </c>
      <c r="N28" s="46" t="s">
        <v>47</v>
      </c>
      <c r="O28" s="47"/>
      <c r="P28" s="11"/>
    </row>
    <row r="29" spans="1:16" ht="12" customHeight="1" x14ac:dyDescent="0.3">
      <c r="A29" s="12"/>
      <c r="B29" s="12"/>
      <c r="C29" s="12"/>
      <c r="D29" s="12"/>
      <c r="E29" s="14"/>
      <c r="F29" s="12"/>
      <c r="G29" s="12"/>
      <c r="H29" s="20"/>
      <c r="I29" s="12"/>
      <c r="J29" s="12"/>
      <c r="K29" s="41"/>
      <c r="L29" s="42"/>
      <c r="M29" s="43" t="s">
        <v>65</v>
      </c>
      <c r="N29" s="44" t="s">
        <v>54</v>
      </c>
      <c r="O29" s="45"/>
      <c r="P29" s="11"/>
    </row>
    <row r="30" spans="1:16" ht="13" x14ac:dyDescent="0.3">
      <c r="A30" s="12"/>
      <c r="B30" s="12"/>
      <c r="C30" s="12"/>
      <c r="D30" s="12"/>
      <c r="E30" s="14"/>
      <c r="F30" s="12"/>
      <c r="G30" s="12"/>
      <c r="H30" s="20"/>
      <c r="I30" s="12"/>
      <c r="J30" s="12"/>
      <c r="K30" s="41"/>
      <c r="L30" s="45"/>
      <c r="M30" s="45"/>
      <c r="N30" s="42"/>
      <c r="O30" s="68">
        <f>SUM(M24,M28)*0.52</f>
        <v>0</v>
      </c>
      <c r="P30" s="11" t="s">
        <v>53</v>
      </c>
    </row>
    <row r="31" spans="1:16" ht="3" customHeight="1" x14ac:dyDescent="0.3">
      <c r="A31" s="12"/>
      <c r="B31" s="12"/>
      <c r="C31" s="12"/>
      <c r="D31" s="12"/>
      <c r="E31" s="14"/>
      <c r="F31" s="12"/>
      <c r="G31" s="12"/>
      <c r="H31" s="20"/>
      <c r="I31" s="12"/>
      <c r="J31" s="12"/>
      <c r="K31" s="10"/>
      <c r="L31" s="12"/>
      <c r="M31" s="12"/>
      <c r="N31" s="12"/>
      <c r="O31" s="12"/>
      <c r="P31" s="11"/>
    </row>
    <row r="32" spans="1:16" ht="13" x14ac:dyDescent="0.3">
      <c r="A32" s="49" t="s">
        <v>60</v>
      </c>
      <c r="B32" s="14"/>
      <c r="C32" s="14"/>
      <c r="D32" s="14"/>
      <c r="E32" s="14"/>
      <c r="F32" s="14"/>
      <c r="G32" s="14"/>
      <c r="H32" s="14"/>
      <c r="I32" s="12"/>
      <c r="J32" s="12"/>
      <c r="K32" s="10"/>
      <c r="L32" s="12"/>
      <c r="M32" s="12"/>
      <c r="N32" s="12"/>
      <c r="O32" s="31" t="s">
        <v>50</v>
      </c>
      <c r="P32" s="11"/>
    </row>
    <row r="33" spans="1:16" ht="13" x14ac:dyDescent="0.3">
      <c r="A33" s="50" t="s">
        <v>61</v>
      </c>
      <c r="B33" s="14"/>
      <c r="C33" s="14"/>
      <c r="D33" s="14"/>
      <c r="E33" s="14"/>
      <c r="F33" s="14"/>
      <c r="G33" s="14"/>
      <c r="H33" s="14"/>
      <c r="I33" s="14"/>
      <c r="J33" s="51"/>
      <c r="K33" s="36"/>
      <c r="L33" s="37"/>
      <c r="M33" s="37"/>
      <c r="N33" s="37"/>
      <c r="O33" s="37"/>
      <c r="P33" s="11"/>
    </row>
    <row r="34" spans="1:16" ht="13" x14ac:dyDescent="0.3">
      <c r="A34" s="14" t="s">
        <v>2</v>
      </c>
      <c r="B34" s="91"/>
      <c r="C34" s="91"/>
      <c r="D34" s="91"/>
      <c r="E34" s="91"/>
      <c r="F34" s="91"/>
      <c r="G34" s="52"/>
      <c r="H34" s="14"/>
      <c r="I34" s="14"/>
      <c r="J34" s="14"/>
      <c r="K34" s="36"/>
      <c r="L34" s="45"/>
      <c r="M34" s="45"/>
      <c r="N34" s="45"/>
      <c r="O34" s="45"/>
      <c r="P34" s="11"/>
    </row>
    <row r="35" spans="1:16" ht="13" x14ac:dyDescent="0.3">
      <c r="A35" s="14" t="s">
        <v>3</v>
      </c>
      <c r="B35" s="53"/>
      <c r="C35" s="7" t="s">
        <v>12</v>
      </c>
      <c r="D35" s="31">
        <v>8</v>
      </c>
      <c r="E35" s="14"/>
      <c r="F35" s="54" t="s">
        <v>15</v>
      </c>
      <c r="G35" s="54"/>
      <c r="H35" s="55">
        <v>5</v>
      </c>
      <c r="I35" s="12"/>
      <c r="J35" s="25"/>
      <c r="K35" s="36" t="s">
        <v>43</v>
      </c>
      <c r="L35" s="45"/>
      <c r="M35" s="45"/>
      <c r="N35" s="45"/>
      <c r="O35" s="45"/>
      <c r="P35" s="11"/>
    </row>
    <row r="36" spans="1:16" ht="13" x14ac:dyDescent="0.3">
      <c r="A36" s="12"/>
      <c r="B36" s="12"/>
      <c r="C36" s="7" t="s">
        <v>13</v>
      </c>
      <c r="D36" s="31">
        <v>7</v>
      </c>
      <c r="E36" s="14"/>
      <c r="F36" s="54" t="s">
        <v>16</v>
      </c>
      <c r="G36" s="54"/>
      <c r="H36" s="55">
        <v>4</v>
      </c>
      <c r="I36" s="12"/>
      <c r="J36" s="12"/>
      <c r="K36" s="36"/>
      <c r="L36" s="45"/>
      <c r="M36" s="45"/>
      <c r="N36" s="45"/>
      <c r="O36" s="45"/>
      <c r="P36" s="11"/>
    </row>
    <row r="37" spans="1:16" ht="13" x14ac:dyDescent="0.3">
      <c r="A37" s="12"/>
      <c r="B37" s="12"/>
      <c r="C37" s="7" t="s">
        <v>14</v>
      </c>
      <c r="D37" s="31">
        <v>6</v>
      </c>
      <c r="E37" s="14"/>
      <c r="F37" s="54" t="s">
        <v>17</v>
      </c>
      <c r="G37" s="54"/>
      <c r="H37" s="55">
        <v>3</v>
      </c>
      <c r="I37" s="12"/>
      <c r="J37" s="12"/>
      <c r="K37" s="36"/>
      <c r="L37" s="45"/>
      <c r="M37" s="45"/>
      <c r="N37" s="45"/>
      <c r="O37" s="45"/>
      <c r="P37" s="11"/>
    </row>
    <row r="38" spans="1:16" ht="13" x14ac:dyDescent="0.3">
      <c r="A38" s="50" t="s">
        <v>62</v>
      </c>
      <c r="B38" s="32"/>
      <c r="C38" s="14"/>
      <c r="D38" s="31"/>
      <c r="E38" s="14"/>
      <c r="F38" s="14"/>
      <c r="G38" s="14"/>
      <c r="H38" s="14"/>
      <c r="I38" s="12"/>
      <c r="J38" s="51"/>
      <c r="K38" s="36"/>
      <c r="L38" s="56"/>
      <c r="M38" s="56"/>
      <c r="N38" s="56"/>
      <c r="O38" s="56"/>
      <c r="P38" s="11"/>
    </row>
    <row r="39" spans="1:16" ht="13" x14ac:dyDescent="0.3">
      <c r="A39" s="14" t="s">
        <v>2</v>
      </c>
      <c r="B39" s="91"/>
      <c r="C39" s="91"/>
      <c r="D39" s="91"/>
      <c r="E39" s="91"/>
      <c r="F39" s="91"/>
      <c r="G39" s="52"/>
      <c r="H39" s="14"/>
      <c r="I39" s="12"/>
      <c r="J39" s="14"/>
      <c r="K39" s="36"/>
      <c r="L39" s="42"/>
      <c r="M39" s="42"/>
      <c r="N39" s="42"/>
      <c r="O39" s="42"/>
      <c r="P39" s="11"/>
    </row>
    <row r="40" spans="1:16" ht="13" x14ac:dyDescent="0.3">
      <c r="A40" s="9" t="s">
        <v>3</v>
      </c>
      <c r="B40" s="53"/>
      <c r="C40" s="7" t="s">
        <v>12</v>
      </c>
      <c r="D40" s="31">
        <v>8</v>
      </c>
      <c r="E40" s="14"/>
      <c r="F40" s="54" t="s">
        <v>15</v>
      </c>
      <c r="G40" s="54"/>
      <c r="H40" s="55">
        <v>5</v>
      </c>
      <c r="I40" s="12"/>
      <c r="J40" s="57"/>
      <c r="K40" s="36" t="s">
        <v>44</v>
      </c>
      <c r="L40" s="42"/>
      <c r="M40" s="42"/>
      <c r="N40" s="42"/>
      <c r="O40" s="42"/>
      <c r="P40" s="11"/>
    </row>
    <row r="41" spans="1:16" ht="13" x14ac:dyDescent="0.3">
      <c r="A41" s="12"/>
      <c r="B41" s="12"/>
      <c r="C41" s="7" t="s">
        <v>13</v>
      </c>
      <c r="D41" s="31">
        <v>7</v>
      </c>
      <c r="E41" s="14"/>
      <c r="F41" s="54" t="s">
        <v>16</v>
      </c>
      <c r="G41" s="54"/>
      <c r="H41" s="55">
        <v>4</v>
      </c>
      <c r="I41" s="12"/>
      <c r="J41" s="7"/>
      <c r="K41" s="36"/>
      <c r="L41" s="42"/>
      <c r="M41" s="42"/>
      <c r="N41" s="42"/>
      <c r="O41" s="42"/>
      <c r="P41" s="11"/>
    </row>
    <row r="42" spans="1:16" ht="13" x14ac:dyDescent="0.3">
      <c r="A42" s="12"/>
      <c r="B42" s="12"/>
      <c r="C42" s="7" t="s">
        <v>14</v>
      </c>
      <c r="D42" s="31">
        <v>6</v>
      </c>
      <c r="E42" s="14"/>
      <c r="F42" s="54" t="s">
        <v>17</v>
      </c>
      <c r="G42" s="54"/>
      <c r="H42" s="55">
        <v>3</v>
      </c>
      <c r="I42" s="12"/>
      <c r="J42" s="7"/>
      <c r="K42" s="36"/>
      <c r="L42" s="42"/>
      <c r="M42" s="42"/>
      <c r="N42" s="42"/>
      <c r="O42" s="42"/>
      <c r="P42" s="11"/>
    </row>
    <row r="43" spans="1:16" ht="13" x14ac:dyDescent="0.3">
      <c r="A43" s="50" t="s">
        <v>67</v>
      </c>
      <c r="B43" s="14"/>
      <c r="C43" s="14"/>
      <c r="D43" s="31"/>
      <c r="E43" s="14"/>
      <c r="F43" s="14"/>
      <c r="G43" s="14"/>
      <c r="H43" s="14"/>
      <c r="I43" s="12"/>
      <c r="J43" s="51"/>
      <c r="K43" s="26"/>
      <c r="L43" s="27"/>
      <c r="M43" s="27"/>
      <c r="N43" s="27"/>
      <c r="O43" s="27"/>
      <c r="P43" s="11"/>
    </row>
    <row r="44" spans="1:16" ht="13" x14ac:dyDescent="0.3">
      <c r="A44" s="12" t="s">
        <v>22</v>
      </c>
      <c r="B44" s="12"/>
      <c r="C44" s="54" t="s">
        <v>18</v>
      </c>
      <c r="D44" s="31">
        <v>8</v>
      </c>
      <c r="E44" s="14"/>
      <c r="F44" s="7" t="s">
        <v>21</v>
      </c>
      <c r="G44" s="7"/>
      <c r="H44" s="58">
        <v>5</v>
      </c>
      <c r="I44" s="12"/>
      <c r="J44" s="57"/>
      <c r="K44" s="26" t="s">
        <v>45</v>
      </c>
      <c r="L44" s="20"/>
      <c r="M44" s="20"/>
      <c r="N44" s="20"/>
      <c r="O44" s="20"/>
      <c r="P44" s="11"/>
    </row>
    <row r="45" spans="1:16" ht="13" x14ac:dyDescent="0.3">
      <c r="A45" s="12"/>
      <c r="B45" s="12"/>
      <c r="C45" s="7" t="s">
        <v>19</v>
      </c>
      <c r="D45" s="31">
        <v>7</v>
      </c>
      <c r="E45" s="14"/>
      <c r="F45" s="7" t="s">
        <v>24</v>
      </c>
      <c r="G45" s="7"/>
      <c r="H45" s="58">
        <v>4</v>
      </c>
      <c r="I45" s="12"/>
      <c r="J45" s="14"/>
      <c r="K45" s="26"/>
      <c r="L45" s="20"/>
      <c r="M45" s="20"/>
      <c r="N45" s="20"/>
      <c r="O45" s="20"/>
      <c r="P45" s="11"/>
    </row>
    <row r="46" spans="1:16" ht="13" x14ac:dyDescent="0.3">
      <c r="A46" s="12"/>
      <c r="B46" s="12"/>
      <c r="C46" s="7" t="s">
        <v>20</v>
      </c>
      <c r="D46" s="31">
        <v>6</v>
      </c>
      <c r="E46" s="14"/>
      <c r="F46" s="7" t="s">
        <v>25</v>
      </c>
      <c r="G46" s="7"/>
      <c r="H46" s="58">
        <v>3</v>
      </c>
      <c r="I46" s="12"/>
      <c r="J46" s="7"/>
      <c r="K46" s="26"/>
      <c r="L46" s="20"/>
      <c r="M46" s="20"/>
      <c r="N46" s="20"/>
      <c r="O46" s="20"/>
      <c r="P46" s="11"/>
    </row>
    <row r="47" spans="1:16" ht="13" x14ac:dyDescent="0.3">
      <c r="A47" s="50" t="s">
        <v>33</v>
      </c>
      <c r="B47" s="14"/>
      <c r="C47" s="14"/>
      <c r="D47" s="14"/>
      <c r="E47" s="14"/>
      <c r="F47" s="14"/>
      <c r="G47" s="14"/>
      <c r="H47" s="14"/>
      <c r="I47" s="12"/>
      <c r="J47" s="51"/>
      <c r="K47" s="26"/>
      <c r="L47" s="27"/>
      <c r="M47" s="27"/>
      <c r="N47" s="27"/>
      <c r="O47" s="27"/>
      <c r="P47" s="11"/>
    </row>
    <row r="48" spans="1:16" ht="13" x14ac:dyDescent="0.3">
      <c r="A48" s="12"/>
      <c r="B48" s="7" t="s">
        <v>63</v>
      </c>
      <c r="C48" s="32">
        <v>8</v>
      </c>
      <c r="D48" s="12"/>
      <c r="E48" s="7"/>
      <c r="F48" s="7" t="s">
        <v>27</v>
      </c>
      <c r="G48" s="7"/>
      <c r="H48" s="9">
        <v>6</v>
      </c>
      <c r="I48" s="12"/>
      <c r="J48" s="57"/>
      <c r="K48" s="59" t="s">
        <v>46</v>
      </c>
      <c r="L48" s="20"/>
      <c r="M48" s="20"/>
      <c r="N48" s="20"/>
      <c r="O48" s="20"/>
      <c r="P48" s="11"/>
    </row>
    <row r="49" spans="1:16" ht="13" x14ac:dyDescent="0.3">
      <c r="A49" s="12"/>
      <c r="B49" s="7" t="s">
        <v>26</v>
      </c>
      <c r="C49" s="32">
        <v>7</v>
      </c>
      <c r="D49" s="12"/>
      <c r="E49" s="7"/>
      <c r="F49" s="7" t="s">
        <v>28</v>
      </c>
      <c r="G49" s="7"/>
      <c r="H49" s="58">
        <v>5</v>
      </c>
      <c r="I49" s="12"/>
      <c r="J49" s="7"/>
      <c r="K49" s="59"/>
      <c r="L49" s="20"/>
      <c r="M49" s="20"/>
      <c r="N49" s="20"/>
      <c r="O49" s="20"/>
      <c r="P49" s="11"/>
    </row>
    <row r="50" spans="1:16" ht="13" x14ac:dyDescent="0.3">
      <c r="A50" s="7"/>
      <c r="B50" s="7"/>
      <c r="C50" s="7"/>
      <c r="D50" s="7"/>
      <c r="E50" s="7"/>
      <c r="F50" s="7"/>
      <c r="G50" s="7"/>
      <c r="H50" s="20"/>
      <c r="I50" s="24"/>
      <c r="J50" s="7"/>
      <c r="K50" s="59"/>
      <c r="L50" s="20"/>
      <c r="M50" s="20"/>
      <c r="N50" s="60"/>
      <c r="O50" s="48">
        <f>SUM(J35,J40,J44,J48)</f>
        <v>0</v>
      </c>
      <c r="P50" s="11" t="s">
        <v>55</v>
      </c>
    </row>
    <row r="51" spans="1:16" ht="13" x14ac:dyDescent="0.3">
      <c r="A51" s="7"/>
      <c r="B51" s="7"/>
      <c r="C51" s="7"/>
      <c r="D51" s="7"/>
      <c r="E51" s="7"/>
      <c r="F51" s="7"/>
      <c r="G51" s="7"/>
      <c r="H51" s="20"/>
      <c r="I51" s="12"/>
      <c r="J51" s="7"/>
      <c r="K51" s="59"/>
      <c r="L51" s="20"/>
      <c r="M51" s="20"/>
      <c r="N51" s="60"/>
      <c r="O51" s="61" t="s">
        <v>51</v>
      </c>
      <c r="P51" s="11"/>
    </row>
    <row r="52" spans="1:16" ht="16" thickBot="1" x14ac:dyDescent="0.35">
      <c r="A52" s="62" t="s">
        <v>74</v>
      </c>
      <c r="B52" s="12"/>
      <c r="C52" s="12"/>
      <c r="D52" s="12"/>
      <c r="E52" s="14"/>
      <c r="F52" s="12"/>
      <c r="G52" s="12"/>
      <c r="H52" s="20"/>
      <c r="I52" s="63"/>
      <c r="J52" s="63"/>
      <c r="K52" s="64"/>
      <c r="L52" s="65"/>
      <c r="M52" s="66" t="s">
        <v>7</v>
      </c>
      <c r="N52" s="65"/>
      <c r="O52" s="70">
        <f>SUM(O14,O18,O30,O50)</f>
        <v>0</v>
      </c>
      <c r="P52" s="11" t="s">
        <v>56</v>
      </c>
    </row>
    <row r="53" spans="1:16" ht="13.5" thickTop="1" x14ac:dyDescent="0.3">
      <c r="A53" s="67" t="s">
        <v>66</v>
      </c>
      <c r="B53" s="12"/>
      <c r="C53" s="12"/>
      <c r="D53" s="12"/>
      <c r="E53" s="14"/>
      <c r="F53" s="12"/>
      <c r="G53" s="12"/>
      <c r="H53" s="20"/>
      <c r="I53" s="12"/>
      <c r="J53" s="12"/>
      <c r="K53" s="10"/>
      <c r="L53" s="12"/>
      <c r="M53" s="12"/>
      <c r="N53" s="12"/>
      <c r="O53" s="31" t="s">
        <v>49</v>
      </c>
      <c r="P53" s="11"/>
    </row>
    <row r="54" spans="1:16" ht="13" x14ac:dyDescent="0.3">
      <c r="A54" s="67"/>
      <c r="B54" s="12"/>
      <c r="C54" s="12"/>
      <c r="D54" s="12"/>
      <c r="E54" s="14"/>
      <c r="F54" s="12"/>
      <c r="G54" s="12"/>
      <c r="H54" s="20"/>
      <c r="I54" s="12"/>
      <c r="J54" s="12"/>
      <c r="K54" s="10"/>
      <c r="L54" s="12"/>
      <c r="M54" s="71"/>
      <c r="N54" s="71"/>
      <c r="O54" s="71"/>
      <c r="P54" s="71"/>
    </row>
  </sheetData>
  <mergeCells count="29">
    <mergeCell ref="A14:D14"/>
    <mergeCell ref="A13:D13"/>
    <mergeCell ref="G6:H6"/>
    <mergeCell ref="B39:F39"/>
    <mergeCell ref="C4:H4"/>
    <mergeCell ref="A10:D10"/>
    <mergeCell ref="A7:B8"/>
    <mergeCell ref="C8:F8"/>
    <mergeCell ref="C7:F7"/>
    <mergeCell ref="A23:B23"/>
    <mergeCell ref="A17:B17"/>
    <mergeCell ref="A11:D11"/>
    <mergeCell ref="B34:F34"/>
    <mergeCell ref="M54:P54"/>
    <mergeCell ref="A1:P1"/>
    <mergeCell ref="C3:M3"/>
    <mergeCell ref="G7:H7"/>
    <mergeCell ref="G8:H8"/>
    <mergeCell ref="E10:G10"/>
    <mergeCell ref="C6:F6"/>
    <mergeCell ref="L4:O4"/>
    <mergeCell ref="A2:P2"/>
    <mergeCell ref="A27:B27"/>
    <mergeCell ref="A22:B22"/>
    <mergeCell ref="A26:B26"/>
    <mergeCell ref="A18:B18"/>
    <mergeCell ref="A6:B6"/>
    <mergeCell ref="M10:O10"/>
    <mergeCell ref="A12:D12"/>
  </mergeCells>
  <phoneticPr fontId="0" type="noConversion"/>
  <dataValidations count="8">
    <dataValidation type="whole" allowBlank="1" showInputMessage="1" showErrorMessage="1" sqref="L17:O18 L11:O14" xr:uid="{00000000-0002-0000-0000-000000000000}">
      <formula1>0</formula1>
      <formula2>6</formula2>
    </dataValidation>
    <dataValidation type="decimal" allowBlank="1" showInputMessage="1" showErrorMessage="1" sqref="L22:L24 M22:O23" xr:uid="{00000000-0002-0000-0000-000001000000}">
      <formula1>1</formula1>
      <formula2>26</formula2>
    </dataValidation>
    <dataValidation type="decimal" allowBlank="1" showInputMessage="1" showErrorMessage="1" sqref="L26:M27 O26:O27" xr:uid="{00000000-0002-0000-0000-000002000000}">
      <formula1>1</formula1>
      <formula2>6</formula2>
    </dataValidation>
    <dataValidation type="whole" allowBlank="1" showInputMessage="1" showErrorMessage="1" sqref="L38:O38 L33:O33 L47:O47 L43:O43" xr:uid="{00000000-0002-0000-0000-000003000000}">
      <formula1>0</formula1>
      <formula2>8</formula2>
    </dataValidation>
    <dataValidation type="whole" allowBlank="1" showErrorMessage="1" error="The value to be entered must be a whole number between 0 and 6." sqref="J11:J21 J24:J27" xr:uid="{00000000-0002-0000-0000-000004000000}">
      <formula1>0</formula1>
      <formula2>6</formula2>
    </dataValidation>
    <dataValidation type="whole" allowBlank="1" showErrorMessage="1" error="The value to be entered must be a whole number between 0 and 26." sqref="J22:J23" xr:uid="{00000000-0002-0000-0000-000005000000}">
      <formula1>0</formula1>
      <formula2>26</formula2>
    </dataValidation>
    <dataValidation type="whole" allowBlank="1" showInputMessage="1" showErrorMessage="1" error="The value to be entered must be a whole number between 3 and 8." sqref="J35:J47" xr:uid="{00000000-0002-0000-0000-000006000000}">
      <formula1>3</formula1>
      <formula2>8</formula2>
    </dataValidation>
    <dataValidation type="whole" allowBlank="1" showInputMessage="1" showErrorMessage="1" error="The value to be entered must be a whole number between 3 and 8." sqref="J48" xr:uid="{00000000-0002-0000-0000-000007000000}">
      <formula1>5</formula1>
      <formula2>8</formula2>
    </dataValidation>
  </dataValidations>
  <pageMargins left="0.55000000000000004" right="0.61" top="0.96" bottom="0.75" header="0.55000000000000004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 Page</vt:lpstr>
      <vt:lpstr>'Scores Page'!Print_Area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SRGS Academic/Mentorship Scores Page</dc:title>
  <dc:creator>Virginia Department of Education</dc:creator>
  <cp:lastModifiedBy>Nevetral, Amanda (DOE)</cp:lastModifiedBy>
  <cp:lastPrinted>2015-09-03T15:05:04Z</cp:lastPrinted>
  <dcterms:created xsi:type="dcterms:W3CDTF">2004-04-16T20:49:29Z</dcterms:created>
  <dcterms:modified xsi:type="dcterms:W3CDTF">2023-10-05T16:23:40Z</dcterms:modified>
</cp:coreProperties>
</file>