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oard Relations\2018 BOE\July\Board Items\"/>
    </mc:Choice>
  </mc:AlternateContent>
  <bookViews>
    <workbookView xWindow="0" yWindow="0" windowWidth="19200" windowHeight="9984"/>
  </bookViews>
  <sheets>
    <sheet name="Overview of Literary Fund" sheetId="1" r:id="rId1"/>
    <sheet name="Active Projects" sheetId="2" r:id="rId2"/>
    <sheet name="Waiting List" sheetId="3" state="hidden" r:id="rId3"/>
    <sheet name="Completed Projects" sheetId="4" r:id="rId4"/>
  </sheets>
  <externalReferences>
    <externalReference r:id="rId5"/>
  </externalReferences>
  <definedNames>
    <definedName name="_xlnm.Print_Area" localSheetId="1">'Active Projects'!$A$1:$H$13</definedName>
    <definedName name="_xlnm.Print_Area" localSheetId="0">'Overview of Literary Fund'!$A$1:$E$29</definedName>
    <definedName name="_xlnm.Print_Area" localSheetId="2">'Waiting List'!$A$1:$H$30</definedName>
  </definedNames>
  <calcPr calcId="162913"/>
</workbook>
</file>

<file path=xl/calcChain.xml><?xml version="1.0" encoding="utf-8"?>
<calcChain xmlns="http://schemas.openxmlformats.org/spreadsheetml/2006/main">
  <c r="F7" i="2" l="1"/>
  <c r="G7" i="2"/>
  <c r="E7" i="2"/>
  <c r="C13" i="1" l="1"/>
  <c r="D23" i="1" l="1"/>
  <c r="D22" i="1"/>
  <c r="D18" i="1"/>
  <c r="C18" i="1"/>
  <c r="D17" i="1"/>
  <c r="C17" i="1"/>
  <c r="D16" i="1"/>
  <c r="C16" i="1"/>
  <c r="D15" i="1"/>
  <c r="D14" i="1"/>
  <c r="D13" i="1"/>
  <c r="D12" i="1"/>
  <c r="C12" i="1"/>
  <c r="D8" i="1"/>
  <c r="D7" i="1"/>
  <c r="D6" i="1"/>
  <c r="D24" i="1" l="1"/>
  <c r="D9" i="1"/>
  <c r="D19" i="1"/>
  <c r="C14" i="1"/>
  <c r="C23" i="1" l="1"/>
  <c r="C15" i="1"/>
  <c r="C19" i="1" s="1"/>
  <c r="C8" i="1"/>
  <c r="C7" i="1"/>
  <c r="C22" i="1" l="1"/>
  <c r="C24" i="1" s="1"/>
  <c r="C6" i="1"/>
  <c r="C9" i="1" s="1"/>
  <c r="G12" i="2" l="1"/>
  <c r="F12" i="2"/>
  <c r="E12" i="2"/>
  <c r="E10" i="1" l="1"/>
  <c r="E6" i="1" l="1"/>
  <c r="E7" i="1"/>
  <c r="E8" i="1"/>
  <c r="E12" i="1"/>
  <c r="E13" i="1"/>
  <c r="E14" i="1"/>
  <c r="E15" i="1"/>
  <c r="E16" i="1"/>
  <c r="E17" i="1"/>
  <c r="E18" i="1"/>
  <c r="E22" i="1"/>
  <c r="E23" i="1"/>
  <c r="E24" i="1" l="1"/>
  <c r="E19" i="1"/>
  <c r="E9" i="1"/>
</calcChain>
</file>

<file path=xl/sharedStrings.xml><?xml version="1.0" encoding="utf-8"?>
<sst xmlns="http://schemas.openxmlformats.org/spreadsheetml/2006/main" count="237" uniqueCount="133">
  <si>
    <t>PRINCIPAL BALANCE</t>
  </si>
  <si>
    <t>Increase/(Decrease)</t>
  </si>
  <si>
    <t xml:space="preserve">  </t>
  </si>
  <si>
    <t>Cash and investments maintained by State Treasurer</t>
  </si>
  <si>
    <t xml:space="preserve"> </t>
  </si>
  <si>
    <t>Temporary loans received from local school boards (secured by promissory notes)</t>
  </si>
  <si>
    <t>Long-term loans in custody of Virginia Public School Authority (VPSA)</t>
  </si>
  <si>
    <t xml:space="preserve">                      Total Principal of Literary Fund</t>
  </si>
  <si>
    <t>CURRENT COMMITMENTS AGAINST LITERARY FUND REVENUE</t>
  </si>
  <si>
    <t>Balance due on active projects (Attachment B)</t>
  </si>
  <si>
    <r>
      <t>Debt service on VPSA educational technology equipment notes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  </t>
    </r>
  </si>
  <si>
    <t>Loan disbursements</t>
  </si>
  <si>
    <r>
      <t>Interest rate subsidy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</si>
  <si>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>Debt service on VPSA school security equipment notes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</t>
    </r>
  </si>
  <si>
    <r>
      <t>Transfer for Teacher Retirement</t>
    </r>
    <r>
      <rPr>
        <vertAlign val="superscript"/>
        <sz val="12"/>
        <rFont val="Times New Roman"/>
        <family val="1"/>
      </rPr>
      <t>4</t>
    </r>
  </si>
  <si>
    <t xml:space="preserve">                      Total Literary Fund Commitments</t>
  </si>
  <si>
    <t>FUNDS AVAILABLE FOR CURRENT COMMITMENTS AND NEW LOANS</t>
  </si>
  <si>
    <t>Cash and investments maintained by State Treasurer (Line 1)</t>
  </si>
  <si>
    <t>Less commitments against Literary Fund Revenues (Line 12)</t>
  </si>
  <si>
    <t>School Division</t>
  </si>
  <si>
    <t>School</t>
  </si>
  <si>
    <t>Release Date</t>
  </si>
  <si>
    <t>Halifax County</t>
  </si>
  <si>
    <t>Halifax Middle</t>
  </si>
  <si>
    <t>2006 Subsidy</t>
  </si>
  <si>
    <t>South Boston Elementary</t>
  </si>
  <si>
    <t>Roanoke City</t>
  </si>
  <si>
    <t>William Fleming High</t>
  </si>
  <si>
    <t>2008 Subsidy</t>
  </si>
  <si>
    <t>No Active Projects</t>
  </si>
  <si>
    <t>Literary Fund Loans:</t>
  </si>
  <si>
    <t>Literary Fund Subsidy Grants: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</si>
  <si>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Debt service payments on VPSA Educational Technology Equipment Notes for fiscal year 2018 will be paid in October 2017 and April 2018.</t>
    </r>
  </si>
  <si>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Debt service payments on VPSA School Security Equipment Notes for fiscal year 2018 will be paid in October 2017 and April 2018.</t>
    </r>
  </si>
  <si>
    <t>Priority</t>
  </si>
  <si>
    <t>Amount</t>
  </si>
  <si>
    <t>Total</t>
  </si>
  <si>
    <t>Action/Status</t>
  </si>
  <si>
    <t>July 2008</t>
  </si>
  <si>
    <t>Petersburg City</t>
  </si>
  <si>
    <t>Walnut Hill Elementary School</t>
  </si>
  <si>
    <t>Funding Deferred</t>
  </si>
  <si>
    <t>Northampton County</t>
  </si>
  <si>
    <t>Northampton High School</t>
  </si>
  <si>
    <t>Wythe County</t>
  </si>
  <si>
    <t>Rural Retreat High School</t>
  </si>
  <si>
    <t>Rural Retreat Middle School</t>
  </si>
  <si>
    <t>April 2009</t>
  </si>
  <si>
    <t>Giles County</t>
  </si>
  <si>
    <t>Giles County Technology Center</t>
  </si>
  <si>
    <t>Eastern Elementary/Middle School</t>
  </si>
  <si>
    <t>July 2009</t>
  </si>
  <si>
    <t>Virginia Beach City</t>
  </si>
  <si>
    <t>Great Neck Middle School</t>
  </si>
  <si>
    <t>October 2009</t>
  </si>
  <si>
    <r>
      <t>Washington County</t>
    </r>
    <r>
      <rPr>
        <vertAlign val="superscript"/>
        <sz val="12"/>
        <rFont val="Times New Roman"/>
        <family val="1"/>
      </rPr>
      <t>1</t>
    </r>
  </si>
  <si>
    <t>Patrick Henry High School</t>
  </si>
  <si>
    <t>Meadowview Elementary School</t>
  </si>
  <si>
    <t>Wallace Middle School</t>
  </si>
  <si>
    <t>Glade Spring Middle School</t>
  </si>
  <si>
    <t>William N. Neff Center</t>
  </si>
  <si>
    <t>October 2011</t>
  </si>
  <si>
    <r>
      <t>Caroline County</t>
    </r>
    <r>
      <rPr>
        <vertAlign val="superscript"/>
        <sz val="12"/>
        <rFont val="Times New Roman"/>
        <family val="1"/>
      </rPr>
      <t>2</t>
    </r>
  </si>
  <si>
    <t>Bowling Green Elementary School</t>
  </si>
  <si>
    <t>January 2012</t>
  </si>
  <si>
    <t>Sussex County</t>
  </si>
  <si>
    <t>Sussex Central Elementary School</t>
  </si>
  <si>
    <t>April 2012</t>
  </si>
  <si>
    <t>Wise County</t>
  </si>
  <si>
    <t>Appalachia Elementary School</t>
  </si>
  <si>
    <t>July 2012</t>
  </si>
  <si>
    <t>Isle of Wight County</t>
  </si>
  <si>
    <t>Windsor Middle School</t>
  </si>
  <si>
    <t>Union High School</t>
  </si>
  <si>
    <t>Eastside High School</t>
  </si>
  <si>
    <t>October 2012</t>
  </si>
  <si>
    <t>Dickenson County</t>
  </si>
  <si>
    <t>Combined Middle/High School</t>
  </si>
  <si>
    <t>January 2013</t>
  </si>
  <si>
    <t>Town of West Point</t>
  </si>
  <si>
    <t>West Point Middle/High School</t>
  </si>
  <si>
    <t>West Point Elementary School</t>
  </si>
  <si>
    <t>New projects to be added with funding deferred until funds are approved for release by separate action of the Board of Education: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</si>
  <si>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Literary Fund application amount reduced by the amount that was funded with the issuance of Series 2010-1 VPSA/Qualified School Construction Bonds on June 28, 2010. 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</si>
  <si>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Literary Fund application amount reduced by the amount that was funded with the issuance of Series 2012-1 VPSA/Qualified School Construction Bonds on October 31, 2012. </t>
    </r>
  </si>
  <si>
    <t>End of worksheet</t>
  </si>
  <si>
    <t>Interest Rate</t>
  </si>
  <si>
    <t>Cumulative Total</t>
  </si>
  <si>
    <t>Line Reference</t>
  </si>
  <si>
    <t>Balance Available to Fund New Projects Currently on Waiting List or (Additional Funds Needed to Meet Commitments)</t>
  </si>
  <si>
    <t>no data</t>
  </si>
  <si>
    <t>Data Placed on Waiting List</t>
  </si>
  <si>
    <t>Funds Approved for Release</t>
  </si>
  <si>
    <t>Actual Funds Disbursed</t>
  </si>
  <si>
    <t>Balance Due</t>
  </si>
  <si>
    <t>Percent Drawn</t>
  </si>
  <si>
    <t>Application Number</t>
  </si>
  <si>
    <t xml:space="preserve"> Application Number</t>
  </si>
  <si>
    <t>The following table includes the current commitments against Literary Fund Revenues:</t>
  </si>
  <si>
    <t>The following table includes the total Principal Balance of the Literary Fund:</t>
  </si>
  <si>
    <t>The following table includes the funds available for current commitments and new loans:</t>
  </si>
  <si>
    <t>The following table shows a list of Active Literary Fund Projects:</t>
  </si>
  <si>
    <t xml:space="preserve">no data </t>
  </si>
  <si>
    <t>The following table shows a list of Literary Fund Subsidy Grants:</t>
  </si>
  <si>
    <t>VIRGINIA BOARD OF EDUCATION - LITERARY FUND FIRST PRIORITY WAITING LIST</t>
  </si>
  <si>
    <t>Quarterly Statement of the Financial Position of the Literary Fund</t>
  </si>
  <si>
    <t>NO NEW PROJECTS ADDED TO WAITING LIST</t>
  </si>
  <si>
    <t>This document contains footers.</t>
  </si>
  <si>
    <t>The following projects have been placed or are recommended for placement on the First Priority Waiting List with the actions as indicated</t>
  </si>
  <si>
    <t>in the last column.  Projects recommended for action at this meeting are presented in italics.</t>
  </si>
  <si>
    <t>December 31, 2017</t>
  </si>
  <si>
    <t>March 31, 2018</t>
  </si>
  <si>
    <t>July 2018</t>
  </si>
  <si>
    <t>(as of March 31, 2018)</t>
  </si>
  <si>
    <t>ACTIVE LITERARY FUND PROJECTS (as of March 31, 2018)</t>
  </si>
  <si>
    <t>LITERARY FUND PROJECT REIMBURSEMENTS COMPLETED (as of March 31, 2018)</t>
  </si>
  <si>
    <t>Application</t>
  </si>
  <si>
    <t>Funds Approved</t>
  </si>
  <si>
    <t>Actual Funds</t>
  </si>
  <si>
    <t>Funds</t>
  </si>
  <si>
    <t>Balance</t>
  </si>
  <si>
    <t>Percent</t>
  </si>
  <si>
    <t xml:space="preserve">  Number</t>
  </si>
  <si>
    <t>for Release</t>
  </si>
  <si>
    <t>Disbursed</t>
  </si>
  <si>
    <t>Returned</t>
  </si>
  <si>
    <t>Due</t>
  </si>
  <si>
    <t>Drawn</t>
  </si>
  <si>
    <t>-</t>
  </si>
  <si>
    <t>Required Carry Forward Balance to Support Fiscal Year 2018 Literary Fund Transfer for Teacher Retirement Provided in Chapter 836</t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</si>
  <si>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Chapter 836 requires no funds be set aside for an Interest Rate Subsidy Program in fiscal year 2018.</t>
    </r>
  </si>
  <si>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>Chapter 836 budget requires $181,349,570 to be transferred from the Literary Fund to pay Teacher Retirement in fiscal year 2018; payment to be made in June 2018.</t>
    </r>
  </si>
  <si>
    <t>End of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</si>
</sst>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"/>
    <numFmt numFmtId="166" formatCode="_(* #,##0_);_(* \(#,##0\);_(* &quot;-&quot;??_);_(@_)"/>
    <numFmt numFmtId="167" formatCode="0;[Red]0"/>
    <numFmt numFmtId="168" formatCode="mmmm\ d\,\ yyyy"/>
    <numFmt numFmtId="169" formatCode="mmmm\,\ yyyy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0"/>
      <name val="Arial"/>
      <family val="2"/>
    </font>
    <font>
      <vertAlign val="superscript"/>
      <sz val="12"/>
      <name val="Times New Roman"/>
      <family val="1"/>
    </font>
    <font>
      <sz val="11"/>
      <name val="Cambria"/>
      <family val="1"/>
    </font>
    <font>
      <sz val="10"/>
      <name val="Cambria"/>
      <family val="1"/>
    </font>
    <font>
      <sz val="11"/>
      <name val="Times New Roman"/>
      <family val="1"/>
    </font>
    <font>
      <sz val="11"/>
      <name val="Arial"/>
      <family val="2"/>
    </font>
    <font>
      <sz val="12"/>
      <name val="Cambria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2"/>
      <name val="Helv"/>
    </font>
    <font>
      <vertAlign val="superscript"/>
      <sz val="11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0"/>
      <color rgb="FFFF0000"/>
      <name val="Arial"/>
      <family val="2"/>
    </font>
    <font>
      <b/>
      <sz val="12"/>
      <color theme="0"/>
      <name val="Times New Roman"/>
      <family val="1"/>
    </font>
    <font>
      <b/>
      <sz val="16"/>
      <name val="Times New Roman"/>
      <family val="1"/>
    </font>
    <font>
      <sz val="11"/>
      <color theme="0"/>
      <name val="Calibri"/>
      <family val="2"/>
      <scheme val="minor"/>
    </font>
    <font>
      <b/>
      <sz val="12"/>
      <name val="Times New Roman"/>
      <family val="1"/>
    </font>
    <font>
      <sz val="10"/>
      <color theme="0"/>
      <name val="Arial"/>
      <family val="2"/>
    </font>
    <font>
      <b/>
      <sz val="18"/>
      <name val="Times New Roman"/>
      <family val="1"/>
    </font>
    <font>
      <sz val="14"/>
      <name val="Roman 12"/>
    </font>
    <font>
      <sz val="12"/>
      <name val="Roman 12"/>
    </font>
    <font>
      <sz val="14"/>
      <name val="Times New Roman"/>
      <family val="1"/>
    </font>
    <font>
      <sz val="12"/>
      <color theme="0"/>
      <name val="Helv"/>
    </font>
    <font>
      <sz val="11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8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5" fillId="0" borderId="0" xfId="0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</xf>
    <xf numFmtId="165" fontId="5" fillId="0" borderId="0" xfId="0" quotePrefix="1" applyNumberFormat="1" applyFont="1" applyAlignment="1">
      <alignment horizontal="center" vertical="center"/>
    </xf>
    <xf numFmtId="0" fontId="5" fillId="0" borderId="0" xfId="0" applyFont="1" applyAlignment="1" applyProtection="1">
      <alignment horizontal="left" vertical="center"/>
    </xf>
    <xf numFmtId="41" fontId="5" fillId="0" borderId="0" xfId="0" applyNumberFormat="1" applyFont="1" applyAlignment="1" applyProtection="1">
      <alignment horizontal="left" vertical="center"/>
    </xf>
    <xf numFmtId="41" fontId="5" fillId="0" borderId="0" xfId="1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5" fontId="5" fillId="0" borderId="0" xfId="0" quotePrefix="1" applyNumberFormat="1" applyFont="1" applyFill="1" applyAlignment="1">
      <alignment horizontal="center" vertical="center"/>
    </xf>
    <xf numFmtId="41" fontId="5" fillId="0" borderId="1" xfId="0" applyNumberFormat="1" applyFont="1" applyBorder="1" applyAlignment="1" applyProtection="1">
      <alignment horizontal="left" vertical="center"/>
    </xf>
    <xf numFmtId="166" fontId="3" fillId="0" borderId="0" xfId="0" applyNumberFormat="1" applyFont="1" applyAlignment="1">
      <alignment vertical="center"/>
    </xf>
    <xf numFmtId="41" fontId="3" fillId="0" borderId="0" xfId="1" applyNumberFormat="1" applyFont="1" applyFill="1" applyAlignment="1" applyProtection="1">
      <alignment horizontal="right" vertical="center"/>
    </xf>
    <xf numFmtId="43" fontId="7" fillId="0" borderId="0" xfId="1" applyFont="1" applyAlignment="1" applyProtection="1">
      <alignment vertical="center"/>
    </xf>
    <xf numFmtId="0" fontId="3" fillId="0" borderId="0" xfId="0" applyFont="1" applyAlignment="1">
      <alignment vertical="center"/>
    </xf>
    <xf numFmtId="41" fontId="3" fillId="0" borderId="0" xfId="0" applyNumberFormat="1" applyFont="1" applyAlignment="1">
      <alignment vertical="center"/>
    </xf>
    <xf numFmtId="0" fontId="5" fillId="0" borderId="0" xfId="0" applyFont="1" applyAlignment="1" applyProtection="1">
      <alignment horizontal="left"/>
    </xf>
    <xf numFmtId="41" fontId="5" fillId="0" borderId="0" xfId="0" applyNumberFormat="1" applyFont="1" applyFill="1" applyAlignment="1" applyProtection="1">
      <alignment horizontal="left"/>
    </xf>
    <xf numFmtId="41" fontId="5" fillId="0" borderId="0" xfId="0" applyNumberFormat="1" applyFont="1" applyAlignment="1" applyProtection="1">
      <alignment horizontal="left"/>
    </xf>
    <xf numFmtId="41" fontId="5" fillId="0" borderId="0" xfId="0" applyNumberFormat="1" applyFont="1" applyBorder="1" applyAlignment="1" applyProtection="1">
      <alignment horizontal="left" vertical="center"/>
    </xf>
    <xf numFmtId="0" fontId="5" fillId="0" borderId="0" xfId="0" applyFont="1" applyFill="1"/>
    <xf numFmtId="41" fontId="5" fillId="0" borderId="0" xfId="0" applyNumberFormat="1" applyFont="1" applyFill="1"/>
    <xf numFmtId="165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 applyProtection="1">
      <alignment horizontal="left" wrapText="1"/>
    </xf>
    <xf numFmtId="41" fontId="5" fillId="0" borderId="1" xfId="0" applyNumberFormat="1" applyFont="1" applyBorder="1" applyAlignment="1">
      <alignment vertical="center"/>
    </xf>
    <xf numFmtId="166" fontId="5" fillId="0" borderId="1" xfId="0" applyNumberFormat="1" applyFont="1" applyBorder="1" applyAlignment="1">
      <alignment vertical="center"/>
    </xf>
    <xf numFmtId="43" fontId="4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</xf>
    <xf numFmtId="0" fontId="5" fillId="0" borderId="0" xfId="0" applyNumberFormat="1" applyFont="1" applyAlignment="1" applyProtection="1">
      <alignment horizontal="left" vertical="center"/>
    </xf>
    <xf numFmtId="166" fontId="3" fillId="0" borderId="0" xfId="0" applyNumberFormat="1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38" fontId="5" fillId="0" borderId="0" xfId="1" applyNumberFormat="1" applyFont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5" fillId="0" borderId="0" xfId="0" applyFont="1" applyFill="1" applyAlignment="1">
      <alignment vertical="center" wrapText="1"/>
    </xf>
    <xf numFmtId="0" fontId="11" fillId="0" borderId="0" xfId="0" applyFont="1" applyAlignment="1">
      <alignment horizontal="left" vertical="center"/>
    </xf>
    <xf numFmtId="17" fontId="3" fillId="0" borderId="0" xfId="0" quotePrefix="1" applyNumberFormat="1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5" fontId="16" fillId="0" borderId="0" xfId="0" applyNumberFormat="1" applyFont="1" applyAlignment="1" applyProtection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5" fontId="16" fillId="0" borderId="0" xfId="0" applyNumberFormat="1" applyFont="1" applyFill="1" applyAlignment="1" applyProtection="1">
      <alignment vertical="center"/>
    </xf>
    <xf numFmtId="0" fontId="16" fillId="0" borderId="0" xfId="0" applyFont="1" applyFill="1" applyAlignment="1">
      <alignment horizontal="left" vertical="center" wrapText="1"/>
    </xf>
    <xf numFmtId="0" fontId="19" fillId="0" borderId="0" xfId="0" applyFont="1" applyAlignment="1">
      <alignment vertical="center"/>
    </xf>
    <xf numFmtId="5" fontId="4" fillId="0" borderId="0" xfId="0" applyNumberFormat="1" applyFont="1" applyAlignment="1" applyProtection="1">
      <alignment vertical="center"/>
    </xf>
    <xf numFmtId="4" fontId="20" fillId="0" borderId="0" xfId="0" applyNumberFormat="1" applyFont="1"/>
    <xf numFmtId="0" fontId="5" fillId="0" borderId="0" xfId="0" applyFont="1"/>
    <xf numFmtId="0" fontId="3" fillId="0" borderId="0" xfId="0" applyFont="1" applyAlignment="1" applyProtection="1">
      <alignment horizontal="left"/>
    </xf>
    <xf numFmtId="0" fontId="3" fillId="0" borderId="0" xfId="0" applyFont="1"/>
    <xf numFmtId="0" fontId="5" fillId="0" borderId="0" xfId="0" applyFont="1" applyAlignment="1" applyProtection="1">
      <alignment horizontal="fill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1" fontId="5" fillId="0" borderId="0" xfId="0" applyNumberFormat="1" applyFont="1" applyAlignment="1" applyProtection="1">
      <alignment horizontal="fill"/>
    </xf>
    <xf numFmtId="10" fontId="5" fillId="0" borderId="0" xfId="3" applyNumberFormat="1" applyFont="1" applyAlignment="1">
      <alignment horizontal="right"/>
    </xf>
    <xf numFmtId="41" fontId="5" fillId="0" borderId="0" xfId="1" applyNumberFormat="1" applyFont="1" applyProtection="1"/>
    <xf numFmtId="0" fontId="5" fillId="0" borderId="0" xfId="0" applyFont="1" applyAlignment="1" applyProtection="1">
      <alignment horizontal="center"/>
    </xf>
    <xf numFmtId="14" fontId="5" fillId="0" borderId="0" xfId="0" applyNumberFormat="1" applyFont="1" applyAlignment="1" applyProtection="1">
      <alignment horizontal="right"/>
    </xf>
    <xf numFmtId="0" fontId="5" fillId="0" borderId="0" xfId="0" applyFont="1" applyAlignment="1">
      <alignment horizontal="center"/>
    </xf>
    <xf numFmtId="0" fontId="15" fillId="0" borderId="0" xfId="0" applyFont="1"/>
    <xf numFmtId="166" fontId="20" fillId="0" borderId="0" xfId="0" applyNumberFormat="1" applyFont="1"/>
    <xf numFmtId="0" fontId="4" fillId="0" borderId="0" xfId="0" applyFont="1"/>
    <xf numFmtId="3" fontId="4" fillId="0" borderId="0" xfId="0" applyNumberFormat="1" applyFont="1"/>
    <xf numFmtId="4" fontId="4" fillId="0" borderId="0" xfId="0" applyNumberFormat="1" applyFont="1"/>
    <xf numFmtId="14" fontId="4" fillId="0" borderId="0" xfId="0" applyNumberFormat="1" applyFont="1"/>
    <xf numFmtId="3" fontId="4" fillId="0" borderId="0" xfId="1" applyNumberFormat="1" applyFont="1" applyProtection="1"/>
    <xf numFmtId="4" fontId="4" fillId="0" borderId="0" xfId="1" applyNumberFormat="1" applyFont="1" applyProtection="1"/>
    <xf numFmtId="0" fontId="5" fillId="0" borderId="0" xfId="0" applyFont="1" applyAlignment="1">
      <alignment horizontal="right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quotePrefix="1" applyFont="1" applyFill="1"/>
    <xf numFmtId="9" fontId="5" fillId="0" borderId="0" xfId="0" applyNumberFormat="1" applyFont="1" applyFill="1" applyAlignment="1">
      <alignment horizontal="center"/>
    </xf>
    <xf numFmtId="41" fontId="5" fillId="0" borderId="0" xfId="0" applyNumberFormat="1" applyFont="1" applyFill="1" applyBorder="1" applyAlignment="1" applyProtection="1">
      <alignment horizontal="right"/>
    </xf>
    <xf numFmtId="0" fontId="5" fillId="0" borderId="0" xfId="0" quotePrefix="1" applyFont="1"/>
    <xf numFmtId="9" fontId="5" fillId="0" borderId="0" xfId="0" applyNumberFormat="1" applyFont="1" applyAlignment="1">
      <alignment horizontal="center"/>
    </xf>
    <xf numFmtId="41" fontId="5" fillId="0" borderId="0" xfId="0" applyNumberFormat="1" applyFont="1"/>
    <xf numFmtId="41" fontId="5" fillId="0" borderId="0" xfId="0" applyNumberFormat="1" applyFont="1" applyBorder="1" applyAlignment="1" applyProtection="1">
      <alignment horizontal="right"/>
    </xf>
    <xf numFmtId="9" fontId="5" fillId="0" borderId="0" xfId="3" applyFont="1" applyAlignment="1">
      <alignment horizontal="center"/>
    </xf>
    <xf numFmtId="167" fontId="5" fillId="0" borderId="0" xfId="0" quotePrefix="1" applyNumberFormat="1" applyFont="1" applyAlignment="1" applyProtection="1">
      <alignment horizontal="left"/>
    </xf>
    <xf numFmtId="168" fontId="5" fillId="0" borderId="0" xfId="0" applyNumberFormat="1" applyFont="1" applyAlignment="1" applyProtection="1">
      <alignment horizontal="center"/>
    </xf>
    <xf numFmtId="167" fontId="5" fillId="0" borderId="0" xfId="0" quotePrefix="1" applyNumberFormat="1" applyFont="1" applyFill="1" applyAlignment="1" applyProtection="1">
      <alignment horizontal="left"/>
    </xf>
    <xf numFmtId="9" fontId="5" fillId="0" borderId="0" xfId="3" applyFont="1" applyFill="1" applyAlignment="1">
      <alignment horizontal="center"/>
    </xf>
    <xf numFmtId="168" fontId="5" fillId="0" borderId="0" xfId="0" applyNumberFormat="1" applyFont="1" applyFill="1" applyAlignment="1" applyProtection="1">
      <alignment horizontal="center"/>
    </xf>
    <xf numFmtId="17" fontId="5" fillId="0" borderId="0" xfId="0" quotePrefix="1" applyNumberFormat="1" applyFont="1" applyAlignment="1"/>
    <xf numFmtId="0" fontId="5" fillId="0" borderId="0" xfId="0" applyFont="1" applyAlignment="1"/>
    <xf numFmtId="41" fontId="5" fillId="0" borderId="0" xfId="0" applyNumberFormat="1" applyFont="1" applyFill="1" applyAlignme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41" fontId="5" fillId="0" borderId="0" xfId="0" applyNumberFormat="1" applyFont="1" applyAlignment="1"/>
    <xf numFmtId="17" fontId="5" fillId="0" borderId="0" xfId="0" quotePrefix="1" applyNumberFormat="1" applyFont="1" applyAlignment="1">
      <alignment horizontal="left"/>
    </xf>
    <xf numFmtId="37" fontId="5" fillId="0" borderId="0" xfId="0" applyNumberFormat="1" applyFont="1" applyAlignment="1">
      <alignment horizontal="right"/>
    </xf>
    <xf numFmtId="0" fontId="22" fillId="0" borderId="0" xfId="0" applyFont="1"/>
    <xf numFmtId="9" fontId="22" fillId="0" borderId="0" xfId="3" applyFont="1" applyAlignment="1">
      <alignment horizontal="center"/>
    </xf>
    <xf numFmtId="41" fontId="22" fillId="0" borderId="0" xfId="0" applyNumberFormat="1" applyFont="1"/>
    <xf numFmtId="37" fontId="22" fillId="0" borderId="0" xfId="0" applyNumberFormat="1" applyFont="1"/>
    <xf numFmtId="0" fontId="22" fillId="0" borderId="0" xfId="0" applyFont="1" applyAlignment="1">
      <alignment horizontal="right"/>
    </xf>
    <xf numFmtId="0" fontId="11" fillId="0" borderId="0" xfId="0" applyFont="1" applyAlignment="1"/>
    <xf numFmtId="169" fontId="23" fillId="0" borderId="0" xfId="0" applyNumberFormat="1" applyFont="1" applyFill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/>
    </xf>
    <xf numFmtId="41" fontId="11" fillId="0" borderId="0" xfId="0" applyNumberFormat="1" applyFont="1"/>
    <xf numFmtId="3" fontId="11" fillId="0" borderId="0" xfId="0" applyNumberFormat="1" applyFont="1"/>
    <xf numFmtId="169" fontId="3" fillId="0" borderId="0" xfId="0" quotePrefix="1" applyNumberFormat="1" applyFont="1" applyFill="1" applyAlignment="1">
      <alignment horizontal="left"/>
    </xf>
    <xf numFmtId="0" fontId="11" fillId="0" borderId="0" xfId="0" applyFont="1" applyFill="1" applyAlignment="1">
      <alignment horizontal="left" vertical="center"/>
    </xf>
    <xf numFmtId="0" fontId="25" fillId="0" borderId="0" xfId="0" applyFont="1" applyAlignment="1" applyProtection="1">
      <alignment horizontal="fill"/>
    </xf>
    <xf numFmtId="3" fontId="25" fillId="0" borderId="0" xfId="0" applyNumberFormat="1" applyFont="1" applyAlignment="1" applyProtection="1">
      <alignment horizontal="fill"/>
    </xf>
    <xf numFmtId="4" fontId="25" fillId="0" borderId="0" xfId="0" applyNumberFormat="1" applyFont="1" applyAlignment="1" applyProtection="1">
      <alignment horizontal="fill"/>
    </xf>
    <xf numFmtId="42" fontId="3" fillId="0" borderId="0" xfId="2" applyNumberFormat="1" applyFont="1" applyBorder="1" applyProtection="1"/>
    <xf numFmtId="42" fontId="3" fillId="0" borderId="4" xfId="2" applyNumberFormat="1" applyFont="1" applyBorder="1" applyProtection="1"/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5" fillId="0" borderId="0" xfId="0" applyFont="1" applyBorder="1" applyAlignment="1" applyProtection="1">
      <alignment horizontal="left" vertical="center"/>
    </xf>
    <xf numFmtId="41" fontId="3" fillId="0" borderId="0" xfId="1" applyNumberFormat="1" applyFont="1" applyFill="1" applyBorder="1" applyAlignment="1" applyProtection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165" fontId="5" fillId="0" borderId="0" xfId="0" quotePrefix="1" applyNumberFormat="1" applyFont="1" applyFill="1" applyBorder="1" applyAlignment="1">
      <alignment horizontal="left" vertical="center"/>
    </xf>
    <xf numFmtId="165" fontId="5" fillId="0" borderId="0" xfId="0" applyNumberFormat="1" applyFont="1" applyAlignment="1">
      <alignment horizontal="left" vertical="center"/>
    </xf>
    <xf numFmtId="10" fontId="25" fillId="0" borderId="0" xfId="3" applyNumberFormat="1" applyFont="1" applyAlignment="1">
      <alignment horizontal="right"/>
    </xf>
    <xf numFmtId="0" fontId="5" fillId="0" borderId="2" xfId="0" applyFont="1" applyBorder="1" applyAlignment="1" applyProtection="1">
      <alignment horizontal="center" wrapText="1"/>
    </xf>
    <xf numFmtId="0" fontId="21" fillId="0" borderId="0" xfId="0" applyFont="1"/>
    <xf numFmtId="0" fontId="4" fillId="0" borderId="0" xfId="0" applyFont="1" applyAlignment="1">
      <alignment horizontal="right" vertical="center"/>
    </xf>
    <xf numFmtId="0" fontId="22" fillId="0" borderId="0" xfId="0" applyFont="1" applyAlignment="1">
      <alignment horizontal="left" wrapText="1" indent="1"/>
    </xf>
    <xf numFmtId="14" fontId="25" fillId="0" borderId="0" xfId="0" quotePrefix="1" applyNumberFormat="1" applyFont="1" applyFill="1" applyAlignment="1">
      <alignment horizontal="left"/>
    </xf>
    <xf numFmtId="166" fontId="25" fillId="0" borderId="0" xfId="2" applyNumberFormat="1" applyFont="1" applyProtection="1"/>
    <xf numFmtId="41" fontId="25" fillId="0" borderId="0" xfId="2" applyNumberFormat="1" applyFont="1" applyProtection="1"/>
    <xf numFmtId="0" fontId="27" fillId="0" borderId="0" xfId="0" applyFont="1"/>
    <xf numFmtId="14" fontId="27" fillId="0" borderId="0" xfId="0" applyNumberFormat="1" applyFont="1"/>
    <xf numFmtId="3" fontId="25" fillId="0" borderId="0" xfId="0" applyNumberFormat="1" applyFont="1" applyBorder="1" applyAlignment="1" applyProtection="1">
      <alignment horizontal="center"/>
    </xf>
    <xf numFmtId="4" fontId="25" fillId="0" borderId="0" xfId="0" applyNumberFormat="1" applyFont="1" applyBorder="1" applyAlignment="1" applyProtection="1">
      <alignment horizontal="center"/>
    </xf>
    <xf numFmtId="0" fontId="31" fillId="0" borderId="0" xfId="0" applyFont="1"/>
    <xf numFmtId="0" fontId="29" fillId="0" borderId="0" xfId="0" applyFont="1"/>
    <xf numFmtId="0" fontId="3" fillId="0" borderId="0" xfId="0" applyFont="1" applyAlignment="1" applyProtection="1">
      <alignment horizontal="right"/>
    </xf>
    <xf numFmtId="0" fontId="32" fillId="0" borderId="0" xfId="0" applyFont="1" applyAlignment="1">
      <alignment horizontal="left" vertical="center"/>
    </xf>
    <xf numFmtId="0" fontId="5" fillId="0" borderId="0" xfId="0" applyFont="1" applyFill="1" applyAlignment="1"/>
    <xf numFmtId="0" fontId="28" fillId="0" borderId="0" xfId="0" applyFont="1" applyAlignment="1" applyProtection="1">
      <alignment horizontal="left"/>
    </xf>
    <xf numFmtId="0" fontId="32" fillId="0" borderId="0" xfId="0" applyFont="1" applyAlignment="1" applyProtection="1">
      <alignment horizontal="left"/>
    </xf>
    <xf numFmtId="0" fontId="24" fillId="0" borderId="0" xfId="0" applyFont="1" applyAlignment="1" applyProtection="1">
      <alignment horizontal="center"/>
    </xf>
    <xf numFmtId="0" fontId="3" fillId="0" borderId="3" xfId="0" applyFont="1" applyBorder="1" applyAlignment="1" applyProtection="1">
      <alignment horizontal="center" wrapText="1"/>
    </xf>
    <xf numFmtId="0" fontId="30" fillId="0" borderId="3" xfId="0" applyFont="1" applyBorder="1" applyAlignment="1" applyProtection="1">
      <alignment horizontal="center" wrapText="1"/>
    </xf>
    <xf numFmtId="0" fontId="30" fillId="0" borderId="3" xfId="0" applyFont="1" applyBorder="1" applyAlignment="1">
      <alignment horizontal="center"/>
    </xf>
    <xf numFmtId="3" fontId="30" fillId="0" borderId="3" xfId="0" applyNumberFormat="1" applyFont="1" applyBorder="1" applyAlignment="1" applyProtection="1">
      <alignment horizontal="center" wrapText="1"/>
    </xf>
    <xf numFmtId="4" fontId="30" fillId="0" borderId="3" xfId="0" applyNumberFormat="1" applyFont="1" applyBorder="1" applyAlignment="1" applyProtection="1">
      <alignment horizontal="center" wrapText="1"/>
    </xf>
    <xf numFmtId="0" fontId="30" fillId="0" borderId="3" xfId="0" applyFont="1" applyBorder="1" applyAlignment="1">
      <alignment horizontal="center" wrapText="1"/>
    </xf>
    <xf numFmtId="3" fontId="3" fillId="0" borderId="3" xfId="0" applyNumberFormat="1" applyFont="1" applyBorder="1" applyAlignment="1" applyProtection="1">
      <alignment horizontal="center" wrapText="1"/>
    </xf>
    <xf numFmtId="4" fontId="3" fillId="0" borderId="3" xfId="0" applyNumberFormat="1" applyFont="1" applyBorder="1" applyAlignment="1" applyProtection="1">
      <alignment horizontal="center" wrapText="1"/>
    </xf>
    <xf numFmtId="0" fontId="3" fillId="0" borderId="3" xfId="0" applyFont="1" applyBorder="1" applyAlignment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25" fillId="0" borderId="0" xfId="0" applyFont="1" applyFill="1" applyBorder="1" applyAlignment="1" applyProtection="1">
      <alignment horizontal="center" wrapText="1"/>
    </xf>
    <xf numFmtId="14" fontId="25" fillId="0" borderId="0" xfId="0" applyNumberFormat="1" applyFont="1" applyBorder="1" applyAlignment="1" applyProtection="1">
      <alignment horizontal="right"/>
    </xf>
    <xf numFmtId="41" fontId="25" fillId="0" borderId="0" xfId="1" applyNumberFormat="1" applyFont="1" applyBorder="1" applyAlignment="1" applyProtection="1">
      <alignment horizontal="center" wrapText="1"/>
    </xf>
    <xf numFmtId="10" fontId="25" fillId="0" borderId="0" xfId="3" applyNumberFormat="1" applyFont="1" applyBorder="1" applyAlignment="1">
      <alignment horizontal="right"/>
    </xf>
    <xf numFmtId="0" fontId="3" fillId="0" borderId="0" xfId="0" applyFont="1" applyFill="1" applyAlignment="1"/>
    <xf numFmtId="49" fontId="3" fillId="0" borderId="0" xfId="0" applyNumberFormat="1" applyFont="1" applyAlignment="1" applyProtection="1">
      <alignment horizontal="left"/>
    </xf>
    <xf numFmtId="0" fontId="20" fillId="0" borderId="0" xfId="0" applyFont="1"/>
    <xf numFmtId="0" fontId="33" fillId="0" borderId="0" xfId="0" applyFont="1" applyAlignment="1">
      <alignment horizontal="center"/>
    </xf>
    <xf numFmtId="0" fontId="33" fillId="0" borderId="0" xfId="0" applyFont="1"/>
    <xf numFmtId="42" fontId="33" fillId="0" borderId="0" xfId="1" applyNumberFormat="1" applyFont="1" applyProtection="1"/>
    <xf numFmtId="44" fontId="33" fillId="0" borderId="0" xfId="1" applyNumberFormat="1" applyFont="1" applyProtection="1"/>
    <xf numFmtId="44" fontId="33" fillId="0" borderId="0" xfId="0" applyNumberFormat="1" applyFont="1" applyProtection="1"/>
    <xf numFmtId="0" fontId="34" fillId="0" borderId="0" xfId="0" applyFont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35" fillId="0" borderId="0" xfId="0" applyFont="1" applyAlignment="1" applyProtection="1">
      <alignment horizontal="fill"/>
    </xf>
    <xf numFmtId="0" fontId="35" fillId="0" borderId="0" xfId="0" applyFont="1" applyAlignment="1">
      <alignment horizontal="center"/>
    </xf>
    <xf numFmtId="0" fontId="35" fillId="0" borderId="0" xfId="0" applyFont="1"/>
    <xf numFmtId="42" fontId="35" fillId="0" borderId="0" xfId="1" applyNumberFormat="1" applyFont="1" applyProtection="1"/>
    <xf numFmtId="44" fontId="35" fillId="0" borderId="0" xfId="1" applyNumberFormat="1" applyFont="1" applyProtection="1"/>
    <xf numFmtId="44" fontId="35" fillId="0" borderId="0" xfId="0" applyNumberFormat="1" applyFont="1" applyProtection="1"/>
    <xf numFmtId="37" fontId="35" fillId="0" borderId="0" xfId="0" applyNumberFormat="1" applyFont="1" applyProtection="1"/>
    <xf numFmtId="17" fontId="2" fillId="0" borderId="0" xfId="0" quotePrefix="1" applyNumberFormat="1" applyFont="1" applyAlignment="1">
      <alignment horizontal="center"/>
    </xf>
    <xf numFmtId="37" fontId="5" fillId="0" borderId="0" xfId="0" applyNumberFormat="1" applyFont="1" applyProtection="1"/>
    <xf numFmtId="37" fontId="5" fillId="0" borderId="0" xfId="1" applyNumberFormat="1" applyFont="1" applyProtection="1"/>
    <xf numFmtId="0" fontId="2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0" fontId="36" fillId="0" borderId="0" xfId="0" applyFont="1"/>
    <xf numFmtId="0" fontId="37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3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3" formatCode="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2" formatCode="mmm\-yy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4" formatCode="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m/d/yyyy"/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protection locked="1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numFmt numFmtId="3" formatCode="#,##0"/>
      <alignment horizontal="fil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alignment horizontal="fill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bottom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0.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0.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alignment horizontal="left" vertical="center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alignment horizontal="left" vertical="center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center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NTRAL%20OFFICE/CAPITAL%20PROGRAMS/Literary%20Fund/Board%20Agendas%20-%20Current%20Waiting%20List/2018%20BOE%20Literary%20Fund%20Agendas/2018%20-%20July%20Board%20Meeting/Financial%20Report%20(Attach.%20A%20to%20Agenda%20Item%20B)-Jul.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achment A"/>
      <sheetName val="Source Data"/>
    </sheetNames>
    <sheetDataSet>
      <sheetData sheetId="0">
        <row r="6">
          <cell r="C6">
            <v>209401868</v>
          </cell>
          <cell r="D6">
            <v>114717074</v>
          </cell>
        </row>
        <row r="8">
          <cell r="C8">
            <v>0</v>
          </cell>
          <cell r="D8">
            <v>0</v>
          </cell>
        </row>
        <row r="10">
          <cell r="C10">
            <v>98364226</v>
          </cell>
          <cell r="D10">
            <v>102643753</v>
          </cell>
        </row>
        <row r="16">
          <cell r="C16">
            <v>10366126.939999979</v>
          </cell>
          <cell r="D16">
            <v>914291.93999997829</v>
          </cell>
        </row>
        <row r="18">
          <cell r="C18">
            <v>63829142</v>
          </cell>
          <cell r="D18">
            <v>63829142</v>
          </cell>
        </row>
        <row r="20">
          <cell r="C20">
            <v>0</v>
          </cell>
          <cell r="D20">
            <v>0</v>
          </cell>
        </row>
        <row r="22">
          <cell r="C22">
            <v>0</v>
          </cell>
          <cell r="D22">
            <v>0</v>
          </cell>
        </row>
        <row r="26">
          <cell r="C26">
            <v>5886555</v>
          </cell>
          <cell r="D26">
            <v>5886555</v>
          </cell>
        </row>
        <row r="28">
          <cell r="C28">
            <v>181349570</v>
          </cell>
          <cell r="D28">
            <v>181349570</v>
          </cell>
        </row>
        <row r="38">
          <cell r="C38">
            <v>0</v>
          </cell>
          <cell r="D38">
            <v>0</v>
          </cell>
        </row>
        <row r="44">
          <cell r="C44">
            <v>209401868</v>
          </cell>
          <cell r="D44">
            <v>114717074</v>
          </cell>
        </row>
        <row r="46">
          <cell r="C46">
            <v>-261431393.94</v>
          </cell>
          <cell r="D46">
            <v>-251979558.93999997</v>
          </cell>
        </row>
      </sheetData>
      <sheetData sheetId="1" refreshError="1"/>
    </sheetDataSet>
  </externalBook>
</externalLink>
</file>

<file path=xl/tables/table1.xml><?xml version="1.0" encoding="utf-8"?>
<table xmlns="http://schemas.openxmlformats.org/spreadsheetml/2006/main" id="3" name="Table3" displayName="Table3" ref="A5:E10" totalsRowShown="0">
  <autoFilter ref="A5:E10"/>
  <tableColumns count="5">
    <tableColumn id="1" name="Line Reference"/>
    <tableColumn id="2" name="PRINCIPAL BALANCE" dataDxfId="32"/>
    <tableColumn id="3" name="March 31, 2018" dataDxfId="31"/>
    <tableColumn id="4" name="December 31, 2017" dataDxfId="30"/>
    <tableColumn id="5" name="Increase/(Decrease)">
      <calculatedColumnFormula>SUM(C6-D6)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Total Principal Balance of the Literary Fund"/>
    </ext>
  </extLst>
</table>
</file>

<file path=xl/tables/table2.xml><?xml version="1.0" encoding="utf-8"?>
<table xmlns="http://schemas.openxmlformats.org/spreadsheetml/2006/main" id="4" name="Table4" displayName="Table4" ref="A21:E24" totalsRowShown="0">
  <autoFilter ref="A21:E24"/>
  <tableColumns count="5">
    <tableColumn id="1" name="Line Reference" dataDxfId="29"/>
    <tableColumn id="2" name="FUNDS AVAILABLE FOR CURRENT COMMITMENTS AND NEW LOANS"/>
    <tableColumn id="3" name="March 31, 2018"/>
    <tableColumn id="4" name="December 31, 2017"/>
    <tableColumn id="5" name="Increase/(Decrease)">
      <calculatedColumnFormula>SUM(C22-D22)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Funds Available for Current Commitments and New Loans"/>
    </ext>
  </extLst>
</table>
</file>

<file path=xl/tables/table3.xml><?xml version="1.0" encoding="utf-8"?>
<table xmlns="http://schemas.openxmlformats.org/spreadsheetml/2006/main" id="5" name="Table5" displayName="Table5" ref="A11:E20" totalsRowShown="0">
  <autoFilter ref="A11:E20"/>
  <tableColumns count="5">
    <tableColumn id="1" name="Line Reference" dataDxfId="28"/>
    <tableColumn id="2" name="CURRENT COMMITMENTS AGAINST LITERARY FUND REVENUE"/>
    <tableColumn id="3" name="March 31, 2018"/>
    <tableColumn id="4" name="December 31, 2017"/>
    <tableColumn id="5" name="Increase/(Decrease)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Current Commitments Against Literary Fund Revenue"/>
    </ext>
  </extLst>
</table>
</file>

<file path=xl/tables/table4.xml><?xml version="1.0" encoding="utf-8"?>
<table xmlns="http://schemas.openxmlformats.org/spreadsheetml/2006/main" id="6" name="Table6" displayName="Table6" ref="A3:H6" totalsRowShown="0" headerRowBorderDxfId="26">
  <autoFilter ref="A3:H6"/>
  <tableColumns count="8">
    <tableColumn id="1" name="Application Number" dataDxfId="25"/>
    <tableColumn id="2" name="School Division"/>
    <tableColumn id="3" name="School" dataDxfId="24"/>
    <tableColumn id="4" name="Release Date"/>
    <tableColumn id="5" name="Funds Approved for Release" dataDxfId="23"/>
    <tableColumn id="6" name="Actual Funds Disbursed" dataDxfId="22"/>
    <tableColumn id="7" name="Balance Due"/>
    <tableColumn id="8" name="Percent Drawn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Active Literary Fund Projects"/>
    </ext>
  </extLst>
</table>
</file>

<file path=xl/tables/table5.xml><?xml version="1.0" encoding="utf-8"?>
<table xmlns="http://schemas.openxmlformats.org/spreadsheetml/2006/main" id="7" name="Table7" displayName="Table7" ref="A9:H12" totalsRowShown="0" dataDxfId="20" headerRowBorderDxfId="21" dataCellStyle="Comma">
  <autoFilter ref="A9:H12"/>
  <tableColumns count="8">
    <tableColumn id="1" name=" Application Number" dataDxfId="19"/>
    <tableColumn id="2" name="School Division" dataDxfId="18"/>
    <tableColumn id="3" name="School" dataDxfId="17"/>
    <tableColumn id="4" name="Release Date" dataDxfId="16"/>
    <tableColumn id="5" name="Funds Approved for Release" dataDxfId="15" dataCellStyle="Comma"/>
    <tableColumn id="6" name="Actual Funds Disbursed" dataDxfId="14" dataCellStyle="Comma"/>
    <tableColumn id="7" name="Balance Due" dataDxfId="13" dataCellStyle="Comma"/>
    <tableColumn id="8" name="Percent Drawn" dataDxfId="12" dataCellStyle="Percent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Literary Fund Subsidy Grants"/>
    </ext>
  </extLst>
</table>
</file>

<file path=xl/tables/table6.xml><?xml version="1.0" encoding="utf-8"?>
<table xmlns="http://schemas.openxmlformats.org/spreadsheetml/2006/main" id="1" name="Table1" displayName="Table1" ref="A6:H25" totalsRowShown="0">
  <autoFilter ref="A6:H25"/>
  <tableColumns count="8">
    <tableColumn id="1" name="Priority" dataDxfId="11"/>
    <tableColumn id="2" name="Data Placed on Waiting List" dataDxfId="10"/>
    <tableColumn id="3" name="School Division" dataDxfId="9"/>
    <tableColumn id="4" name="School" dataDxfId="8"/>
    <tableColumn id="5" name="Interest Rate" dataDxfId="7"/>
    <tableColumn id="6" name="Amount" dataDxfId="6"/>
    <tableColumn id="7" name="Cumulative Total"/>
    <tableColumn id="8" name="Action/Status" dataDxfId="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First Priority Waiting List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zoomScaleNormal="100" zoomScalePageLayoutView="85" workbookViewId="0">
      <selection activeCell="H10" sqref="H10"/>
    </sheetView>
  </sheetViews>
  <sheetFormatPr defaultColWidth="12.5546875" defaultRowHeight="13.2"/>
  <cols>
    <col min="1" max="1" width="18.109375" style="10" customWidth="1"/>
    <col min="2" max="2" width="91.33203125" style="1" customWidth="1"/>
    <col min="3" max="3" width="22.33203125" style="1" customWidth="1"/>
    <col min="4" max="4" width="18.6640625" style="1" customWidth="1"/>
    <col min="5" max="5" width="27.33203125" style="1" customWidth="1"/>
    <col min="6" max="6" width="9.6640625" style="1" customWidth="1"/>
    <col min="7" max="7" width="22.88671875" style="1" hidden="1" customWidth="1"/>
    <col min="8" max="8" width="23.88671875" style="1" customWidth="1"/>
    <col min="9" max="9" width="37.44140625" style="1" customWidth="1"/>
    <col min="10" max="10" width="12.5546875" style="1"/>
    <col min="11" max="11" width="18" style="1" bestFit="1" customWidth="1"/>
    <col min="12" max="16384" width="12.5546875" style="1"/>
  </cols>
  <sheetData>
    <row r="1" spans="1:9" s="123" customFormat="1" ht="25.5" customHeight="1">
      <c r="A1" s="150" t="s">
        <v>105</v>
      </c>
      <c r="B1" s="138"/>
      <c r="C1" s="138"/>
      <c r="D1" s="138"/>
      <c r="E1" s="138"/>
    </row>
    <row r="2" spans="1:9" s="123" customFormat="1" ht="25.5" customHeight="1">
      <c r="A2" s="150" t="s">
        <v>113</v>
      </c>
      <c r="B2" s="138"/>
      <c r="C2" s="138"/>
      <c r="D2" s="138"/>
      <c r="E2" s="138"/>
    </row>
    <row r="3" spans="1:9" ht="16.2" customHeight="1">
      <c r="A3" s="132" t="s">
        <v>107</v>
      </c>
      <c r="B3" s="2"/>
      <c r="C3" s="2"/>
      <c r="D3" s="2"/>
      <c r="E3" s="2"/>
      <c r="F3" s="2"/>
      <c r="G3" s="2"/>
    </row>
    <row r="4" spans="1:9" ht="15.6">
      <c r="A4" s="131" t="s">
        <v>99</v>
      </c>
      <c r="B4" s="3"/>
    </row>
    <row r="5" spans="1:9" ht="36.6" customHeight="1">
      <c r="A5" s="122" t="s">
        <v>88</v>
      </c>
      <c r="B5" s="33" t="s">
        <v>0</v>
      </c>
      <c r="C5" s="4" t="s">
        <v>111</v>
      </c>
      <c r="D5" s="4" t="s">
        <v>110</v>
      </c>
      <c r="E5" s="5" t="s">
        <v>1</v>
      </c>
      <c r="G5" s="1" t="s">
        <v>2</v>
      </c>
    </row>
    <row r="6" spans="1:9" ht="19.5" customHeight="1">
      <c r="A6" s="6">
        <v>1</v>
      </c>
      <c r="B6" s="7" t="s">
        <v>3</v>
      </c>
      <c r="C6" s="8">
        <f>'[1]Attachment A'!$C$6</f>
        <v>209401868</v>
      </c>
      <c r="D6" s="8">
        <f>'[1]Attachment A'!$D$6</f>
        <v>114717074</v>
      </c>
      <c r="E6" s="9">
        <f>SUM(C6-D6)</f>
        <v>94684794</v>
      </c>
      <c r="F6" s="1" t="s">
        <v>4</v>
      </c>
      <c r="I6" s="10"/>
    </row>
    <row r="7" spans="1:9" ht="19.5" customHeight="1">
      <c r="A7" s="6">
        <v>2</v>
      </c>
      <c r="B7" s="7" t="s">
        <v>5</v>
      </c>
      <c r="C7" s="8">
        <f>'[1]Attachment A'!$C$8</f>
        <v>0</v>
      </c>
      <c r="D7" s="8">
        <f>'[1]Attachment A'!$D$8</f>
        <v>0</v>
      </c>
      <c r="E7" s="9">
        <f>SUM(C7-D7)</f>
        <v>0</v>
      </c>
      <c r="I7" s="11"/>
    </row>
    <row r="8" spans="1:9" ht="19.5" customHeight="1" thickBot="1">
      <c r="A8" s="12">
        <v>3</v>
      </c>
      <c r="B8" s="7" t="s">
        <v>6</v>
      </c>
      <c r="C8" s="13">
        <f>'[1]Attachment A'!$C$10</f>
        <v>98364226</v>
      </c>
      <c r="D8" s="13">
        <f>'[1]Attachment A'!$D$10</f>
        <v>102643753</v>
      </c>
      <c r="E8" s="13">
        <f>SUM(C8-D8)</f>
        <v>-4279527</v>
      </c>
      <c r="I8" s="11"/>
    </row>
    <row r="9" spans="1:9" ht="34.5" customHeight="1" thickTop="1">
      <c r="A9" s="12">
        <v>4</v>
      </c>
      <c r="B9" s="17" t="s">
        <v>7</v>
      </c>
      <c r="C9" s="14">
        <f>SUM(C6:C8)</f>
        <v>307766094</v>
      </c>
      <c r="D9" s="14">
        <f t="shared" ref="D9:E9" si="0">SUM(D6:D8)</f>
        <v>217360827</v>
      </c>
      <c r="E9" s="14">
        <f t="shared" si="0"/>
        <v>90405267</v>
      </c>
      <c r="G9" s="16"/>
      <c r="I9" s="11"/>
    </row>
    <row r="10" spans="1:9" s="123" customFormat="1" ht="19.5" customHeight="1">
      <c r="A10" s="133" t="s">
        <v>98</v>
      </c>
      <c r="B10" s="129"/>
      <c r="C10" s="22"/>
      <c r="D10" s="22"/>
      <c r="E10" s="130">
        <f>SUM(C10-D10)</f>
        <v>0</v>
      </c>
      <c r="G10" s="16"/>
      <c r="I10" s="11"/>
    </row>
    <row r="11" spans="1:9" ht="35.25" customHeight="1">
      <c r="A11" s="122" t="s">
        <v>88</v>
      </c>
      <c r="B11" s="17" t="s">
        <v>8</v>
      </c>
      <c r="C11" s="124" t="s">
        <v>111</v>
      </c>
      <c r="D11" s="124" t="s">
        <v>110</v>
      </c>
      <c r="E11" s="125" t="s">
        <v>1</v>
      </c>
      <c r="G11" s="1" t="s">
        <v>4</v>
      </c>
      <c r="I11" s="11"/>
    </row>
    <row r="12" spans="1:9" ht="19.5" customHeight="1">
      <c r="A12" s="12">
        <v>5</v>
      </c>
      <c r="B12" s="19" t="s">
        <v>9</v>
      </c>
      <c r="C12" s="20">
        <f>'[1]Attachment A'!$C$16</f>
        <v>10366126.939999979</v>
      </c>
      <c r="D12" s="21">
        <f>'[1]Attachment A'!$D$16</f>
        <v>914291.93999997829</v>
      </c>
      <c r="E12" s="9">
        <f t="shared" ref="E12:E18" si="1">SUM(C12-D12)</f>
        <v>9451835</v>
      </c>
      <c r="I12" s="11"/>
    </row>
    <row r="13" spans="1:9" ht="19.5" customHeight="1">
      <c r="A13" s="12">
        <v>6</v>
      </c>
      <c r="B13" s="19" t="s">
        <v>10</v>
      </c>
      <c r="C13" s="20">
        <f>'[1]Attachment A'!$C$18</f>
        <v>63829142</v>
      </c>
      <c r="D13" s="21">
        <f>'[1]Attachment A'!$D$18</f>
        <v>63829142</v>
      </c>
      <c r="E13" s="9">
        <f t="shared" si="1"/>
        <v>0</v>
      </c>
    </row>
    <row r="14" spans="1:9" ht="19.5" customHeight="1">
      <c r="A14" s="12">
        <v>7</v>
      </c>
      <c r="B14" s="19" t="s">
        <v>11</v>
      </c>
      <c r="C14" s="21">
        <f>'[1]Attachment A'!$C$20</f>
        <v>0</v>
      </c>
      <c r="D14" s="21">
        <f>'[1]Attachment A'!$D$20</f>
        <v>0</v>
      </c>
      <c r="E14" s="9">
        <f t="shared" si="1"/>
        <v>0</v>
      </c>
    </row>
    <row r="15" spans="1:9" ht="18.600000000000001">
      <c r="A15" s="12">
        <v>8</v>
      </c>
      <c r="B15" s="19" t="s">
        <v>12</v>
      </c>
      <c r="C15" s="21">
        <f>'[1]Attachment A'!$C$22</f>
        <v>0</v>
      </c>
      <c r="D15" s="21">
        <f>'[1]Attachment A'!$D$22</f>
        <v>0</v>
      </c>
      <c r="E15" s="9">
        <f t="shared" si="1"/>
        <v>0</v>
      </c>
    </row>
    <row r="16" spans="1:9" ht="22.5" customHeight="1">
      <c r="A16" s="12">
        <v>9</v>
      </c>
      <c r="B16" s="19" t="s">
        <v>13</v>
      </c>
      <c r="C16" s="21">
        <f>'[1]Attachment A'!$C$26</f>
        <v>5886555</v>
      </c>
      <c r="D16" s="21">
        <f>'[1]Attachment A'!$D$26</f>
        <v>5886555</v>
      </c>
      <c r="E16" s="9">
        <f t="shared" si="1"/>
        <v>0</v>
      </c>
    </row>
    <row r="17" spans="1:8" ht="23.4" customHeight="1">
      <c r="A17" s="12">
        <v>10</v>
      </c>
      <c r="B17" s="19" t="s">
        <v>14</v>
      </c>
      <c r="C17" s="22">
        <f>'[1]Attachment A'!$C$28</f>
        <v>181349570</v>
      </c>
      <c r="D17" s="22">
        <f>'[1]Attachment A'!$D$28</f>
        <v>181349570</v>
      </c>
      <c r="E17" s="22">
        <f t="shared" si="1"/>
        <v>0</v>
      </c>
    </row>
    <row r="18" spans="1:8" s="127" customFormat="1" ht="30.75" customHeight="1" thickBot="1">
      <c r="A18" s="25">
        <v>11</v>
      </c>
      <c r="B18" s="26" t="s">
        <v>129</v>
      </c>
      <c r="C18" s="27">
        <f>'[1]Attachment A'!$C$38</f>
        <v>0</v>
      </c>
      <c r="D18" s="28">
        <f>'[1]Attachment A'!$D$38</f>
        <v>0</v>
      </c>
      <c r="E18" s="13">
        <f t="shared" si="1"/>
        <v>0</v>
      </c>
    </row>
    <row r="19" spans="1:8" s="127" customFormat="1" ht="39.75" customHeight="1" thickTop="1">
      <c r="A19" s="25">
        <v>12</v>
      </c>
      <c r="B19" s="17" t="s">
        <v>15</v>
      </c>
      <c r="C19" s="18">
        <f>SUM(C12:C18)</f>
        <v>261431393.94</v>
      </c>
      <c r="D19" s="18">
        <f>SUM(D12:D18)</f>
        <v>251979558.93999997</v>
      </c>
      <c r="E19" s="18">
        <f>SUM(E12:E18)</f>
        <v>9451835</v>
      </c>
    </row>
    <row r="20" spans="1:8" s="127" customFormat="1" ht="23.4" customHeight="1">
      <c r="A20" s="134" t="s">
        <v>100</v>
      </c>
      <c r="B20" s="3"/>
      <c r="C20" s="18"/>
      <c r="D20" s="18"/>
      <c r="E20" s="15"/>
    </row>
    <row r="21" spans="1:8" s="127" customFormat="1" ht="51" customHeight="1">
      <c r="A21" s="122" t="s">
        <v>88</v>
      </c>
      <c r="B21" s="30" t="s">
        <v>16</v>
      </c>
      <c r="C21" s="124" t="s">
        <v>111</v>
      </c>
      <c r="D21" s="124" t="s">
        <v>110</v>
      </c>
      <c r="E21" s="125" t="s">
        <v>1</v>
      </c>
    </row>
    <row r="22" spans="1:8" s="127" customFormat="1" ht="23.4" customHeight="1">
      <c r="A22" s="6">
        <v>13</v>
      </c>
      <c r="B22" s="31" t="s">
        <v>17</v>
      </c>
      <c r="C22" s="8">
        <f>'[1]Attachment A'!$C$44</f>
        <v>209401868</v>
      </c>
      <c r="D22" s="8">
        <f>'[1]Attachment A'!$D$44</f>
        <v>114717074</v>
      </c>
      <c r="E22" s="9">
        <f>SUM(C22-D22)</f>
        <v>94684794</v>
      </c>
    </row>
    <row r="23" spans="1:8" s="127" customFormat="1" ht="23.4" customHeight="1" thickBot="1">
      <c r="A23" s="6">
        <v>14</v>
      </c>
      <c r="B23" s="7" t="s">
        <v>18</v>
      </c>
      <c r="C23" s="13">
        <f>'[1]Attachment A'!$C$46</f>
        <v>-261431393.94</v>
      </c>
      <c r="D23" s="13">
        <f>'[1]Attachment A'!$D$46</f>
        <v>-251979558.93999997</v>
      </c>
      <c r="E23" s="13">
        <f>SUM(C23-D23)</f>
        <v>-9451835.0000000298</v>
      </c>
    </row>
    <row r="24" spans="1:8" s="127" customFormat="1" ht="39" customHeight="1" thickTop="1">
      <c r="A24" s="6">
        <v>15</v>
      </c>
      <c r="B24" s="126" t="s">
        <v>89</v>
      </c>
      <c r="C24" s="32">
        <f>SUM(C22:C23)</f>
        <v>-52029525.939999998</v>
      </c>
      <c r="D24" s="32">
        <f t="shared" ref="D24:E24" si="2">SUM(D22:D23)</f>
        <v>-137262484.93999997</v>
      </c>
      <c r="E24" s="32">
        <f t="shared" si="2"/>
        <v>85232958.99999997</v>
      </c>
    </row>
    <row r="25" spans="1:8" ht="28.5" customHeight="1">
      <c r="A25" s="37" t="s">
        <v>32</v>
      </c>
      <c r="B25" s="38"/>
      <c r="C25" s="38"/>
      <c r="D25" s="38"/>
      <c r="E25" s="38"/>
    </row>
    <row r="26" spans="1:8" ht="19.5" customHeight="1">
      <c r="A26" s="116" t="s">
        <v>130</v>
      </c>
      <c r="B26" s="38"/>
      <c r="C26" s="38"/>
      <c r="D26" s="38"/>
      <c r="E26" s="38"/>
      <c r="G26" s="29" t="s">
        <v>4</v>
      </c>
    </row>
    <row r="27" spans="1:8" ht="24" customHeight="1">
      <c r="A27" s="37" t="s">
        <v>33</v>
      </c>
      <c r="B27" s="41"/>
      <c r="C27" s="41"/>
      <c r="D27" s="41"/>
      <c r="E27" s="38"/>
    </row>
    <row r="28" spans="1:8" ht="19.5" customHeight="1">
      <c r="A28" s="116" t="s">
        <v>131</v>
      </c>
      <c r="B28" s="37"/>
      <c r="C28" s="37"/>
      <c r="D28" s="37"/>
      <c r="E28" s="37"/>
    </row>
    <row r="29" spans="1:8" ht="33.6" customHeight="1">
      <c r="A29" s="43" t="s">
        <v>112</v>
      </c>
      <c r="B29" s="42"/>
      <c r="C29" s="42"/>
      <c r="D29" s="42"/>
      <c r="E29" s="42"/>
    </row>
    <row r="30" spans="1:8" ht="20.25" customHeight="1">
      <c r="A30" s="196" t="s">
        <v>85</v>
      </c>
      <c r="B30" s="45"/>
      <c r="C30" s="45"/>
      <c r="D30" s="45"/>
      <c r="E30" s="45"/>
      <c r="F30" s="33"/>
      <c r="G30" s="34"/>
    </row>
    <row r="31" spans="1:8" ht="15" customHeight="1">
      <c r="A31" s="46"/>
      <c r="B31" s="47"/>
      <c r="C31" s="47"/>
      <c r="D31" s="47"/>
      <c r="E31" s="47"/>
      <c r="F31" s="33"/>
      <c r="G31" s="34" t="s">
        <v>4</v>
      </c>
    </row>
    <row r="32" spans="1:8" s="36" customFormat="1" ht="21.75" customHeight="1">
      <c r="A32" s="48"/>
      <c r="B32" s="49"/>
      <c r="C32" s="49"/>
      <c r="D32" s="49"/>
      <c r="E32" s="49"/>
      <c r="F32" s="38"/>
      <c r="G32" s="35"/>
      <c r="H32" s="35"/>
    </row>
    <row r="33" spans="1:8" s="40" customFormat="1" ht="21.75" customHeight="1">
      <c r="A33" s="49"/>
      <c r="B33" s="50"/>
      <c r="C33" s="50"/>
      <c r="D33" s="50"/>
      <c r="E33" s="50"/>
      <c r="F33" s="38"/>
      <c r="G33" s="39"/>
      <c r="H33" s="39"/>
    </row>
    <row r="34" spans="1:8" s="40" customFormat="1" ht="21.75" customHeight="1">
      <c r="A34" s="52"/>
      <c r="B34" s="53"/>
      <c r="C34" s="53"/>
      <c r="D34" s="53"/>
      <c r="E34" s="53"/>
      <c r="F34" s="38"/>
      <c r="G34" s="39"/>
      <c r="H34" s="39"/>
    </row>
    <row r="35" spans="1:8" s="40" customFormat="1" ht="21.75" customHeight="1">
      <c r="A35" s="53"/>
      <c r="B35" s="53"/>
      <c r="C35" s="53"/>
      <c r="D35" s="53"/>
      <c r="E35" s="53"/>
      <c r="F35" s="37"/>
      <c r="G35" s="42"/>
    </row>
    <row r="36" spans="1:8" s="40" customFormat="1" ht="18.75" customHeight="1">
      <c r="A36" s="53"/>
      <c r="B36" s="53"/>
      <c r="C36" s="53"/>
      <c r="D36" s="53"/>
      <c r="E36" s="53"/>
      <c r="F36" s="42"/>
      <c r="G36" s="42"/>
    </row>
    <row r="37" spans="1:8" s="40" customFormat="1" ht="18.75" customHeight="1">
      <c r="A37" s="53"/>
      <c r="B37" s="56"/>
      <c r="C37" s="56"/>
      <c r="D37" s="56"/>
      <c r="E37" s="56"/>
      <c r="F37" s="42"/>
      <c r="G37" s="42"/>
    </row>
    <row r="38" spans="1:8" s="44" customFormat="1" ht="18.75" customHeight="1">
      <c r="A38" s="56"/>
      <c r="B38" s="50"/>
      <c r="C38" s="50"/>
      <c r="D38" s="50"/>
      <c r="E38" s="50"/>
      <c r="F38" s="45"/>
      <c r="G38" s="45"/>
    </row>
    <row r="39" spans="1:8" ht="18.75" customHeight="1">
      <c r="A39" s="50"/>
      <c r="F39" s="47"/>
      <c r="G39" s="47"/>
    </row>
    <row r="40" spans="1:8" s="48" customFormat="1" ht="15" customHeight="1">
      <c r="A40" s="10"/>
      <c r="B40" s="1"/>
      <c r="C40" s="1"/>
      <c r="D40" s="1"/>
      <c r="E40" s="1"/>
      <c r="F40" s="49"/>
      <c r="G40" s="49"/>
      <c r="H40" s="49"/>
    </row>
    <row r="41" spans="1:8" s="50" customFormat="1" ht="16.2" hidden="1" customHeight="1">
      <c r="A41" s="10"/>
      <c r="B41" s="1"/>
      <c r="C41" s="1"/>
      <c r="D41" s="1"/>
      <c r="E41" s="1"/>
      <c r="G41" s="51"/>
    </row>
    <row r="42" spans="1:8" s="54" customFormat="1" ht="16.2" hidden="1" customHeight="1">
      <c r="A42" s="10"/>
      <c r="B42" s="1"/>
      <c r="C42" s="1"/>
      <c r="D42" s="1"/>
      <c r="E42" s="1"/>
      <c r="F42" s="53"/>
      <c r="G42" s="53"/>
    </row>
    <row r="43" spans="1:8" s="54" customFormat="1" ht="16.2" hidden="1" customHeight="1">
      <c r="A43" s="10"/>
      <c r="B43" s="1"/>
      <c r="C43" s="1"/>
      <c r="D43" s="1"/>
      <c r="E43" s="1"/>
      <c r="F43" s="53"/>
      <c r="G43" s="53"/>
    </row>
    <row r="44" spans="1:8" s="54" customFormat="1" ht="16.5" hidden="1" customHeight="1">
      <c r="A44" s="10"/>
      <c r="B44" s="1"/>
      <c r="C44" s="1"/>
      <c r="D44" s="1"/>
      <c r="E44" s="1"/>
      <c r="F44" s="53"/>
      <c r="G44" s="55"/>
    </row>
    <row r="45" spans="1:8" s="57" customFormat="1" ht="15" customHeight="1">
      <c r="A45" s="10"/>
      <c r="B45" s="1"/>
      <c r="C45" s="1"/>
      <c r="D45" s="1"/>
      <c r="E45" s="1"/>
      <c r="F45" s="56"/>
      <c r="G45" s="56"/>
      <c r="H45" s="49"/>
    </row>
    <row r="46" spans="1:8" s="50" customFormat="1" ht="16.2" customHeight="1">
      <c r="A46" s="10"/>
      <c r="B46" s="1"/>
      <c r="C46" s="1"/>
      <c r="D46" s="1"/>
      <c r="E46" s="1"/>
      <c r="G46" s="51"/>
    </row>
    <row r="47" spans="1:8" ht="16.2" customHeight="1">
      <c r="G47" s="58"/>
    </row>
    <row r="48" spans="1:8" ht="16.2" customHeight="1">
      <c r="G48" s="58"/>
    </row>
    <row r="49" spans="7:7" ht="16.2" customHeight="1">
      <c r="G49" s="58"/>
    </row>
  </sheetData>
  <printOptions horizontalCentered="1"/>
  <pageMargins left="0.5" right="0.5" top="0.5" bottom="0.5" header="0.25" footer="0.5"/>
  <pageSetup scale="70" orientation="landscape" r:id="rId1"/>
  <headerFooter differentOddEven="1">
    <oddHeader xml:space="preserve">&amp;R&amp;"Times New Roman,Bold"&amp;10July 26, 2018, BOE Agenda Item, Attachment A: Statement of Financial Position&amp;"-,Regular"&amp;11
</oddHeader>
  </headerFooter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Layout" zoomScaleNormal="100" workbookViewId="0">
      <selection activeCell="F7" sqref="F7"/>
    </sheetView>
  </sheetViews>
  <sheetFormatPr defaultRowHeight="14.4"/>
  <cols>
    <col min="1" max="1" width="19" customWidth="1"/>
    <col min="2" max="2" width="16.5546875" customWidth="1"/>
    <col min="3" max="3" width="26.33203125" bestFit="1" customWidth="1"/>
    <col min="4" max="4" width="15.109375" customWidth="1"/>
    <col min="5" max="5" width="18.33203125" customWidth="1"/>
    <col min="6" max="6" width="24" customWidth="1"/>
    <col min="7" max="7" width="18.6640625" customWidth="1"/>
    <col min="8" max="8" width="16.109375" customWidth="1"/>
  </cols>
  <sheetData>
    <row r="1" spans="1:8" ht="22.8">
      <c r="A1" s="153" t="s">
        <v>114</v>
      </c>
      <c r="B1" s="149"/>
      <c r="C1" s="149"/>
      <c r="D1" s="149"/>
      <c r="E1" s="149"/>
      <c r="F1" s="149"/>
      <c r="G1" s="149"/>
      <c r="H1" s="149"/>
    </row>
    <row r="2" spans="1:8" ht="17.399999999999999">
      <c r="A2" s="151" t="s">
        <v>101</v>
      </c>
      <c r="B2" s="128"/>
      <c r="C2" s="128"/>
      <c r="D2" s="128"/>
      <c r="E2" s="128"/>
      <c r="F2" s="128"/>
      <c r="G2" s="128"/>
      <c r="H2" s="128"/>
    </row>
    <row r="3" spans="1:8" ht="51" customHeight="1">
      <c r="A3" s="155" t="s">
        <v>96</v>
      </c>
      <c r="B3" s="156" t="s">
        <v>19</v>
      </c>
      <c r="C3" s="157" t="s">
        <v>20</v>
      </c>
      <c r="D3" s="156" t="s">
        <v>21</v>
      </c>
      <c r="E3" s="155" t="s">
        <v>92</v>
      </c>
      <c r="F3" s="158" t="s">
        <v>93</v>
      </c>
      <c r="G3" s="159" t="s">
        <v>94</v>
      </c>
      <c r="H3" s="160" t="s">
        <v>95</v>
      </c>
    </row>
    <row r="4" spans="1:8" ht="15.75" customHeight="1">
      <c r="A4" s="61" t="s">
        <v>30</v>
      </c>
      <c r="B4" s="117" t="s">
        <v>29</v>
      </c>
      <c r="C4" s="154"/>
      <c r="D4" s="117" t="s">
        <v>90</v>
      </c>
      <c r="E4" s="117" t="s">
        <v>90</v>
      </c>
      <c r="F4" s="118" t="s">
        <v>90</v>
      </c>
      <c r="G4" s="119" t="s">
        <v>90</v>
      </c>
      <c r="H4" s="117" t="s">
        <v>90</v>
      </c>
    </row>
    <row r="5" spans="1:8" ht="15.75" customHeight="1">
      <c r="A5" s="69">
        <v>11290</v>
      </c>
      <c r="B5" s="63" t="s">
        <v>44</v>
      </c>
      <c r="C5" s="19" t="s">
        <v>45</v>
      </c>
      <c r="D5" s="70">
        <v>43181</v>
      </c>
      <c r="E5" s="68">
        <v>7500000</v>
      </c>
      <c r="F5" s="68">
        <v>0</v>
      </c>
      <c r="G5" s="68">
        <v>7500000</v>
      </c>
      <c r="H5" s="68">
        <v>0</v>
      </c>
    </row>
    <row r="6" spans="1:8" ht="15.75" customHeight="1">
      <c r="A6" s="69">
        <v>11298</v>
      </c>
      <c r="B6" s="63" t="s">
        <v>44</v>
      </c>
      <c r="C6" s="19" t="s">
        <v>46</v>
      </c>
      <c r="D6" s="70">
        <v>43181</v>
      </c>
      <c r="E6" s="68">
        <v>2600000</v>
      </c>
      <c r="F6" s="68">
        <v>0</v>
      </c>
      <c r="G6" s="68">
        <v>2600000</v>
      </c>
      <c r="H6" s="68">
        <v>0</v>
      </c>
    </row>
    <row r="7" spans="1:8" ht="15.75" customHeight="1">
      <c r="A7" s="69"/>
      <c r="B7" s="63"/>
      <c r="C7" s="19"/>
      <c r="D7" s="70"/>
      <c r="E7" s="121">
        <f>SUM(E5:E6)</f>
        <v>10100000</v>
      </c>
      <c r="F7" s="121">
        <f t="shared" ref="F7:G7" si="0">SUM(F5:F6)</f>
        <v>0</v>
      </c>
      <c r="G7" s="121">
        <f t="shared" si="0"/>
        <v>10100000</v>
      </c>
      <c r="H7" s="68"/>
    </row>
    <row r="8" spans="1:8" ht="42.75" customHeight="1">
      <c r="A8" s="65" t="s">
        <v>103</v>
      </c>
      <c r="B8" s="23"/>
      <c r="C8" s="65"/>
      <c r="D8" s="140" t="s">
        <v>90</v>
      </c>
      <c r="E8" s="141" t="s">
        <v>90</v>
      </c>
      <c r="F8" s="142" t="s">
        <v>90</v>
      </c>
      <c r="G8" s="66"/>
      <c r="H8" s="135" t="s">
        <v>90</v>
      </c>
    </row>
    <row r="9" spans="1:8" ht="31.2">
      <c r="A9" s="155" t="s">
        <v>97</v>
      </c>
      <c r="B9" s="155" t="s">
        <v>19</v>
      </c>
      <c r="C9" s="155" t="s">
        <v>20</v>
      </c>
      <c r="D9" s="155" t="s">
        <v>21</v>
      </c>
      <c r="E9" s="155" t="s">
        <v>92</v>
      </c>
      <c r="F9" s="161" t="s">
        <v>93</v>
      </c>
      <c r="G9" s="162" t="s">
        <v>94</v>
      </c>
      <c r="H9" s="163" t="s">
        <v>95</v>
      </c>
    </row>
    <row r="10" spans="1:8" ht="25.5" customHeight="1">
      <c r="A10" s="61" t="s">
        <v>31</v>
      </c>
      <c r="B10" s="164"/>
      <c r="C10" s="165" t="s">
        <v>90</v>
      </c>
      <c r="D10" s="166" t="s">
        <v>90</v>
      </c>
      <c r="E10" s="167" t="s">
        <v>90</v>
      </c>
      <c r="F10" s="167" t="s">
        <v>90</v>
      </c>
      <c r="G10" s="167" t="s">
        <v>102</v>
      </c>
      <c r="H10" s="168" t="s">
        <v>90</v>
      </c>
    </row>
    <row r="11" spans="1:8" ht="15.6">
      <c r="A11" s="69">
        <v>11255</v>
      </c>
      <c r="B11" s="23" t="s">
        <v>26</v>
      </c>
      <c r="C11" s="23" t="s">
        <v>27</v>
      </c>
      <c r="D11" s="70" t="s">
        <v>28</v>
      </c>
      <c r="E11" s="68">
        <v>1006139.5</v>
      </c>
      <c r="F11" s="68">
        <v>-740012.38</v>
      </c>
      <c r="G11" s="68">
        <v>266127.12</v>
      </c>
      <c r="H11" s="67">
        <v>0.73549679741228724</v>
      </c>
    </row>
    <row r="12" spans="1:8" ht="15.6">
      <c r="A12" s="193" t="s">
        <v>36</v>
      </c>
      <c r="B12" s="143" t="s">
        <v>90</v>
      </c>
      <c r="C12" s="143" t="s">
        <v>90</v>
      </c>
      <c r="D12" s="144" t="s">
        <v>90</v>
      </c>
      <c r="E12" s="121">
        <f>SUM(E11:E11)</f>
        <v>1006139.5</v>
      </c>
      <c r="F12" s="121">
        <f>SUM(F11:F11)</f>
        <v>-740012.38</v>
      </c>
      <c r="G12" s="121">
        <f>SUM(G11:G11)</f>
        <v>266127.12</v>
      </c>
      <c r="H12" s="62"/>
    </row>
    <row r="13" spans="1:8" ht="15.6">
      <c r="A13" s="170" t="s">
        <v>112</v>
      </c>
      <c r="B13" s="145" t="s">
        <v>90</v>
      </c>
      <c r="C13" s="146" t="s">
        <v>90</v>
      </c>
      <c r="D13" s="147" t="s">
        <v>90</v>
      </c>
      <c r="E13" s="148" t="s">
        <v>90</v>
      </c>
      <c r="F13" s="148" t="s">
        <v>90</v>
      </c>
      <c r="H13" s="74"/>
    </row>
    <row r="14" spans="1:8" ht="15.6">
      <c r="A14" s="194" t="s">
        <v>85</v>
      </c>
      <c r="B14" s="120"/>
      <c r="C14" s="120"/>
      <c r="D14" s="74"/>
      <c r="H14" s="74"/>
    </row>
    <row r="15" spans="1:8" ht="39.75" customHeight="1">
      <c r="B15" s="74"/>
      <c r="C15" s="74"/>
      <c r="D15" s="74"/>
      <c r="E15" s="73"/>
      <c r="F15" s="75"/>
      <c r="G15" s="76"/>
      <c r="H15" s="74"/>
    </row>
    <row r="16" spans="1:8" ht="15.6">
      <c r="B16" s="74"/>
      <c r="C16" s="74"/>
      <c r="D16" s="77"/>
      <c r="E16" s="59" t="s">
        <v>4</v>
      </c>
      <c r="F16" s="78"/>
      <c r="G16" s="79"/>
      <c r="H16" s="74"/>
    </row>
    <row r="25" spans="1:3" ht="17.399999999999999">
      <c r="A25" s="137"/>
    </row>
    <row r="26" spans="1:3" ht="15.6">
      <c r="C26" s="63"/>
    </row>
  </sheetData>
  <conditionalFormatting sqref="H8 H11">
    <cfRule type="cellIs" dxfId="27" priority="1" stopIfTrue="1" operator="equal">
      <formula>1</formula>
    </cfRule>
  </conditionalFormatting>
  <printOptions horizontalCentered="1"/>
  <pageMargins left="0.5" right="0.5" top="0.5" bottom="0.5" header="0.25" footer="0.5"/>
  <pageSetup scale="70" orientation="landscape" r:id="rId1"/>
  <headerFooter differentOddEven="1">
    <oddHeader xml:space="preserve">&amp;R&amp;"Times New Roman,Bold"&amp;10July 26, 2018, BOE Agenda Item, Attachment B: Active Literary Fund Projects
&amp;"-,Regular"&amp;11
</oddHead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zoomScalePageLayoutView="78" workbookViewId="0">
      <selection activeCell="G7" sqref="G7:G25"/>
    </sheetView>
  </sheetViews>
  <sheetFormatPr defaultRowHeight="14.4"/>
  <cols>
    <col min="1" max="1" width="10.33203125" customWidth="1"/>
    <col min="2" max="2" width="37.44140625" customWidth="1"/>
    <col min="3" max="3" width="22.33203125" customWidth="1"/>
    <col min="4" max="4" width="34.33203125" customWidth="1"/>
    <col min="5" max="5" width="16" customWidth="1"/>
    <col min="6" max="6" width="17.6640625" bestFit="1" customWidth="1"/>
    <col min="7" max="7" width="19.5546875" customWidth="1"/>
    <col min="8" max="8" width="23.109375" customWidth="1"/>
  </cols>
  <sheetData>
    <row r="1" spans="1:8" ht="20.399999999999999">
      <c r="A1" s="152" t="s">
        <v>104</v>
      </c>
      <c r="B1" s="149"/>
      <c r="C1" s="149"/>
      <c r="D1" s="149"/>
      <c r="E1" s="149"/>
      <c r="F1" s="149"/>
      <c r="G1" s="149"/>
      <c r="H1" s="149"/>
    </row>
    <row r="2" spans="1:8" ht="20.25" customHeight="1">
      <c r="A2" s="169" t="s">
        <v>108</v>
      </c>
      <c r="B2" s="139"/>
      <c r="C2" s="139"/>
      <c r="D2" s="139"/>
      <c r="E2" s="139"/>
      <c r="F2" s="139"/>
      <c r="G2" s="139"/>
      <c r="H2" s="139"/>
    </row>
    <row r="3" spans="1:8" ht="20.25" customHeight="1">
      <c r="A3" s="169" t="s">
        <v>109</v>
      </c>
      <c r="B3" s="139"/>
      <c r="C3" s="139"/>
      <c r="D3" s="139"/>
      <c r="E3" s="139"/>
      <c r="F3" s="139"/>
      <c r="G3" s="139"/>
      <c r="H3" s="139"/>
    </row>
    <row r="4" spans="1:8" ht="15.6">
      <c r="A4" s="169"/>
      <c r="B4" s="60"/>
      <c r="C4" s="60" t="s">
        <v>4</v>
      </c>
      <c r="D4" s="60" t="s">
        <v>4</v>
      </c>
      <c r="E4" s="60"/>
      <c r="F4" s="60"/>
      <c r="G4" s="80"/>
      <c r="H4" s="60"/>
    </row>
    <row r="5" spans="1:8" ht="15.6">
      <c r="A5" s="97" t="s">
        <v>107</v>
      </c>
      <c r="B5" s="69"/>
      <c r="C5" s="69" t="s">
        <v>4</v>
      </c>
      <c r="D5" s="71" t="s">
        <v>4</v>
      </c>
      <c r="E5" s="69"/>
      <c r="F5" s="69"/>
      <c r="G5" s="69"/>
      <c r="H5" s="71"/>
    </row>
    <row r="6" spans="1:8" ht="15.6">
      <c r="A6" s="81" t="s">
        <v>34</v>
      </c>
      <c r="B6" s="136" t="s">
        <v>91</v>
      </c>
      <c r="C6" s="81" t="s">
        <v>19</v>
      </c>
      <c r="D6" s="81" t="s">
        <v>20</v>
      </c>
      <c r="E6" s="136" t="s">
        <v>86</v>
      </c>
      <c r="F6" s="81" t="s">
        <v>35</v>
      </c>
      <c r="G6" s="136" t="s">
        <v>87</v>
      </c>
      <c r="H6" s="82" t="s">
        <v>37</v>
      </c>
    </row>
    <row r="7" spans="1:8" ht="15.9" customHeight="1">
      <c r="A7" s="64">
        <v>1</v>
      </c>
      <c r="B7" s="83" t="s">
        <v>38</v>
      </c>
      <c r="C7" s="23" t="s">
        <v>39</v>
      </c>
      <c r="D7" s="23" t="s">
        <v>40</v>
      </c>
      <c r="E7" s="84">
        <v>0.02</v>
      </c>
      <c r="F7" s="24">
        <v>5818691</v>
      </c>
      <c r="G7" s="85">
        <v>5818691</v>
      </c>
      <c r="H7" s="64" t="s">
        <v>41</v>
      </c>
    </row>
    <row r="8" spans="1:8" ht="15.9" customHeight="1">
      <c r="A8" s="71">
        <v>2</v>
      </c>
      <c r="B8" s="86" t="s">
        <v>38</v>
      </c>
      <c r="C8" s="60" t="s">
        <v>42</v>
      </c>
      <c r="D8" s="60" t="s">
        <v>43</v>
      </c>
      <c r="E8" s="87">
        <v>0.03</v>
      </c>
      <c r="F8" s="88">
        <v>7500000</v>
      </c>
      <c r="G8" s="89">
        <v>13318691</v>
      </c>
      <c r="H8" s="71" t="s">
        <v>41</v>
      </c>
    </row>
    <row r="9" spans="1:8" ht="15.9" customHeight="1">
      <c r="A9" s="64">
        <v>3</v>
      </c>
      <c r="B9" s="91" t="s">
        <v>47</v>
      </c>
      <c r="C9" s="60" t="s">
        <v>48</v>
      </c>
      <c r="D9" s="60" t="s">
        <v>49</v>
      </c>
      <c r="E9" s="90">
        <v>0.02</v>
      </c>
      <c r="F9" s="88">
        <v>7500000</v>
      </c>
      <c r="G9" s="89">
        <v>20818691</v>
      </c>
      <c r="H9" s="92" t="s">
        <v>41</v>
      </c>
    </row>
    <row r="10" spans="1:8" ht="15.9" customHeight="1">
      <c r="A10" s="71">
        <v>4</v>
      </c>
      <c r="B10" s="91" t="s">
        <v>47</v>
      </c>
      <c r="C10" s="60" t="s">
        <v>48</v>
      </c>
      <c r="D10" s="60" t="s">
        <v>50</v>
      </c>
      <c r="E10" s="90">
        <v>0.02</v>
      </c>
      <c r="F10" s="88">
        <v>7500000</v>
      </c>
      <c r="G10" s="89">
        <v>28318691</v>
      </c>
      <c r="H10" s="92" t="s">
        <v>41</v>
      </c>
    </row>
    <row r="11" spans="1:8" ht="15.9" customHeight="1">
      <c r="A11" s="64">
        <v>5</v>
      </c>
      <c r="B11" s="93" t="s">
        <v>51</v>
      </c>
      <c r="C11" s="23" t="s">
        <v>52</v>
      </c>
      <c r="D11" s="65" t="s">
        <v>53</v>
      </c>
      <c r="E11" s="94">
        <v>0.03</v>
      </c>
      <c r="F11" s="24">
        <v>7500000</v>
      </c>
      <c r="G11" s="89">
        <v>35818691</v>
      </c>
      <c r="H11" s="95" t="s">
        <v>41</v>
      </c>
    </row>
    <row r="12" spans="1:8" ht="15.9" customHeight="1">
      <c r="A12" s="71">
        <v>6</v>
      </c>
      <c r="B12" s="91" t="s">
        <v>54</v>
      </c>
      <c r="C12" s="60" t="s">
        <v>55</v>
      </c>
      <c r="D12" s="65" t="s">
        <v>56</v>
      </c>
      <c r="E12" s="90">
        <v>0.03</v>
      </c>
      <c r="F12" s="88">
        <v>404574.06</v>
      </c>
      <c r="G12" s="89">
        <v>36223265.060000002</v>
      </c>
      <c r="H12" s="71" t="s">
        <v>41</v>
      </c>
    </row>
    <row r="13" spans="1:8" ht="15.9" customHeight="1">
      <c r="A13" s="64">
        <v>7</v>
      </c>
      <c r="B13" s="91" t="s">
        <v>54</v>
      </c>
      <c r="C13" s="60" t="s">
        <v>55</v>
      </c>
      <c r="D13" s="65" t="s">
        <v>57</v>
      </c>
      <c r="E13" s="90">
        <v>0.03</v>
      </c>
      <c r="F13" s="88">
        <v>468706.89</v>
      </c>
      <c r="G13" s="89">
        <v>36691971.950000003</v>
      </c>
      <c r="H13" s="92" t="s">
        <v>41</v>
      </c>
    </row>
    <row r="14" spans="1:8" ht="15.9" customHeight="1">
      <c r="A14" s="71">
        <v>8</v>
      </c>
      <c r="B14" s="91" t="s">
        <v>54</v>
      </c>
      <c r="C14" s="60" t="s">
        <v>55</v>
      </c>
      <c r="D14" s="65" t="s">
        <v>58</v>
      </c>
      <c r="E14" s="90">
        <v>0.03</v>
      </c>
      <c r="F14" s="88">
        <v>72180.800000000003</v>
      </c>
      <c r="G14" s="89">
        <v>36764152.75</v>
      </c>
      <c r="H14" s="71" t="s">
        <v>41</v>
      </c>
    </row>
    <row r="15" spans="1:8" ht="15.9" customHeight="1">
      <c r="A15" s="64">
        <v>9</v>
      </c>
      <c r="B15" s="91" t="s">
        <v>54</v>
      </c>
      <c r="C15" s="60" t="s">
        <v>55</v>
      </c>
      <c r="D15" s="65" t="s">
        <v>59</v>
      </c>
      <c r="E15" s="90">
        <v>0.03</v>
      </c>
      <c r="F15" s="88">
        <v>510959.85</v>
      </c>
      <c r="G15" s="89">
        <v>37275112.600000001</v>
      </c>
      <c r="H15" s="92" t="s">
        <v>41</v>
      </c>
    </row>
    <row r="16" spans="1:8" ht="15.9" customHeight="1">
      <c r="A16" s="71">
        <v>10</v>
      </c>
      <c r="B16" s="91" t="s">
        <v>54</v>
      </c>
      <c r="C16" s="60" t="s">
        <v>55</v>
      </c>
      <c r="D16" s="65" t="s">
        <v>60</v>
      </c>
      <c r="E16" s="90">
        <v>0.03</v>
      </c>
      <c r="F16" s="88">
        <v>1183651.02</v>
      </c>
      <c r="G16" s="89">
        <v>38458763.620000005</v>
      </c>
      <c r="H16" s="71" t="s">
        <v>41</v>
      </c>
    </row>
    <row r="17" spans="1:8" ht="15" customHeight="1">
      <c r="A17" s="64">
        <v>11</v>
      </c>
      <c r="B17" s="96" t="s">
        <v>61</v>
      </c>
      <c r="C17" s="60" t="s">
        <v>62</v>
      </c>
      <c r="D17" s="97" t="s">
        <v>63</v>
      </c>
      <c r="E17" s="87">
        <v>0.03</v>
      </c>
      <c r="F17" s="98">
        <v>1928818.84</v>
      </c>
      <c r="G17" s="89">
        <v>40387582.460000008</v>
      </c>
      <c r="H17" s="71" t="s">
        <v>41</v>
      </c>
    </row>
    <row r="18" spans="1:8" ht="15.75" customHeight="1">
      <c r="A18" s="71">
        <v>12</v>
      </c>
      <c r="B18" s="86" t="s">
        <v>64</v>
      </c>
      <c r="C18" s="60" t="s">
        <v>65</v>
      </c>
      <c r="D18" s="60" t="s">
        <v>66</v>
      </c>
      <c r="E18" s="90">
        <v>0.03</v>
      </c>
      <c r="F18" s="88">
        <v>5000000</v>
      </c>
      <c r="G18" s="89">
        <v>45387582.460000008</v>
      </c>
      <c r="H18" s="71" t="s">
        <v>41</v>
      </c>
    </row>
    <row r="19" spans="1:8" ht="15.9" customHeight="1">
      <c r="A19" s="64">
        <v>13</v>
      </c>
      <c r="B19" s="99" t="s">
        <v>67</v>
      </c>
      <c r="C19" s="100" t="s">
        <v>68</v>
      </c>
      <c r="D19" s="100" t="s">
        <v>69</v>
      </c>
      <c r="E19" s="87">
        <v>0.02</v>
      </c>
      <c r="F19" s="101">
        <v>1500000</v>
      </c>
      <c r="G19" s="89">
        <v>46887582.460000008</v>
      </c>
      <c r="H19" s="71" t="s">
        <v>41</v>
      </c>
    </row>
    <row r="20" spans="1:8" ht="15.9" customHeight="1">
      <c r="A20" s="71">
        <v>14</v>
      </c>
      <c r="B20" s="96" t="s">
        <v>70</v>
      </c>
      <c r="C20" s="97" t="s">
        <v>71</v>
      </c>
      <c r="D20" s="97" t="s">
        <v>72</v>
      </c>
      <c r="E20" s="87">
        <v>0.03</v>
      </c>
      <c r="F20" s="101">
        <v>7500000</v>
      </c>
      <c r="G20" s="89">
        <v>54387582.460000008</v>
      </c>
      <c r="H20" s="71" t="s">
        <v>41</v>
      </c>
    </row>
    <row r="21" spans="1:8" ht="15.9" customHeight="1">
      <c r="A21" s="64">
        <v>15</v>
      </c>
      <c r="B21" s="96" t="s">
        <v>70</v>
      </c>
      <c r="C21" s="97" t="s">
        <v>68</v>
      </c>
      <c r="D21" s="97" t="s">
        <v>73</v>
      </c>
      <c r="E21" s="87">
        <v>0.02</v>
      </c>
      <c r="F21" s="101">
        <v>7500000</v>
      </c>
      <c r="G21" s="89">
        <v>61887582.460000008</v>
      </c>
      <c r="H21" s="71" t="s">
        <v>41</v>
      </c>
    </row>
    <row r="22" spans="1:8" ht="15.9" customHeight="1">
      <c r="A22" s="71">
        <v>16</v>
      </c>
      <c r="B22" s="96" t="s">
        <v>70</v>
      </c>
      <c r="C22" s="97" t="s">
        <v>68</v>
      </c>
      <c r="D22" s="97" t="s">
        <v>74</v>
      </c>
      <c r="E22" s="87">
        <v>0.02</v>
      </c>
      <c r="F22" s="101">
        <v>7500000</v>
      </c>
      <c r="G22" s="89">
        <v>69387582.460000008</v>
      </c>
      <c r="H22" s="71" t="s">
        <v>41</v>
      </c>
    </row>
    <row r="23" spans="1:8" ht="15.9" customHeight="1">
      <c r="A23" s="64">
        <v>17</v>
      </c>
      <c r="B23" s="96" t="s">
        <v>75</v>
      </c>
      <c r="C23" s="97" t="s">
        <v>76</v>
      </c>
      <c r="D23" s="97" t="s">
        <v>77</v>
      </c>
      <c r="E23" s="87">
        <v>0.02</v>
      </c>
      <c r="F23" s="101">
        <v>7500000</v>
      </c>
      <c r="G23" s="89">
        <v>76887582.460000008</v>
      </c>
      <c r="H23" s="71" t="s">
        <v>41</v>
      </c>
    </row>
    <row r="24" spans="1:8" ht="15.9" customHeight="1">
      <c r="A24" s="71">
        <v>18</v>
      </c>
      <c r="B24" s="102" t="s">
        <v>78</v>
      </c>
      <c r="C24" s="100" t="s">
        <v>79</v>
      </c>
      <c r="D24" s="100" t="s">
        <v>80</v>
      </c>
      <c r="E24" s="87">
        <v>0.02</v>
      </c>
      <c r="F24" s="103">
        <v>3320985</v>
      </c>
      <c r="G24" s="89">
        <v>80208567.460000008</v>
      </c>
      <c r="H24" s="71" t="s">
        <v>41</v>
      </c>
    </row>
    <row r="25" spans="1:8" ht="15.9" customHeight="1">
      <c r="A25" s="64">
        <v>19</v>
      </c>
      <c r="B25" s="99" t="s">
        <v>78</v>
      </c>
      <c r="C25" s="100" t="s">
        <v>79</v>
      </c>
      <c r="D25" s="100" t="s">
        <v>81</v>
      </c>
      <c r="E25" s="87">
        <v>0.02</v>
      </c>
      <c r="F25" s="103">
        <v>2390440</v>
      </c>
      <c r="G25" s="89">
        <v>82599007.460000008</v>
      </c>
      <c r="H25" s="71" t="s">
        <v>41</v>
      </c>
    </row>
    <row r="26" spans="1:8" ht="39" customHeight="1">
      <c r="A26" s="104" t="s">
        <v>82</v>
      </c>
      <c r="B26" s="104"/>
      <c r="C26" s="104"/>
      <c r="D26" s="104"/>
      <c r="E26" s="105"/>
      <c r="F26" s="106"/>
      <c r="G26" s="107"/>
      <c r="H26" s="108"/>
    </row>
    <row r="27" spans="1:8" ht="39" customHeight="1">
      <c r="A27" s="104" t="s">
        <v>106</v>
      </c>
      <c r="B27" s="104"/>
      <c r="C27" s="104"/>
      <c r="D27" s="104"/>
      <c r="E27" s="105"/>
      <c r="F27" s="106"/>
      <c r="G27" s="107"/>
      <c r="H27" s="108"/>
    </row>
    <row r="28" spans="1:8" ht="33.75" customHeight="1">
      <c r="A28" s="109" t="s">
        <v>83</v>
      </c>
      <c r="B28" s="110"/>
      <c r="C28" s="111"/>
      <c r="D28" s="111"/>
      <c r="E28" s="112"/>
      <c r="F28" s="113"/>
      <c r="G28" s="114"/>
      <c r="H28" s="112"/>
    </row>
    <row r="29" spans="1:8" ht="17.399999999999999">
      <c r="A29" s="109" t="s">
        <v>84</v>
      </c>
      <c r="B29" s="110"/>
      <c r="C29" s="111"/>
      <c r="D29" s="111"/>
      <c r="E29" s="112"/>
      <c r="F29" s="113"/>
      <c r="G29" s="114"/>
      <c r="H29" s="112"/>
    </row>
    <row r="30" spans="1:8" ht="15.6">
      <c r="A30" s="115" t="s">
        <v>112</v>
      </c>
      <c r="B30" s="72"/>
      <c r="C30" s="60" t="s">
        <v>4</v>
      </c>
      <c r="D30" s="60"/>
      <c r="E30" s="71"/>
      <c r="F30" s="88" t="s">
        <v>4</v>
      </c>
      <c r="G30" s="88" t="s">
        <v>4</v>
      </c>
      <c r="H30" s="71"/>
    </row>
    <row r="31" spans="1:8">
      <c r="A31" t="s">
        <v>85</v>
      </c>
    </row>
  </sheetData>
  <printOptions horizontalCentered="1"/>
  <pageMargins left="0.5" right="0.5" top="0.5" bottom="0.5" header="0.25" footer="0.5"/>
  <pageSetup scale="70" orientation="landscape" r:id="rId1"/>
  <headerFooter differentOddEven="1">
    <oddHeader xml:space="preserve">&amp;R&amp;"Times New Roman,Bold"&amp;10January 25, 2018, BOE Agenda Item B, Attachment C: Revised Literary Fund First Priority Waiting List
&amp;"-,Regular"&amp;11
</oddHead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1"/>
  <sheetViews>
    <sheetView workbookViewId="0">
      <selection activeCell="A9" sqref="A9"/>
    </sheetView>
  </sheetViews>
  <sheetFormatPr defaultColWidth="12.5546875" defaultRowHeight="15.6"/>
  <cols>
    <col min="1" max="1" width="17.44140625" style="171" bestFit="1" customWidth="1"/>
    <col min="2" max="2" width="19.44140625" style="171" bestFit="1" customWidth="1"/>
    <col min="3" max="3" width="28.33203125" style="171" customWidth="1"/>
    <col min="4" max="4" width="17.109375" style="171" bestFit="1" customWidth="1"/>
    <col min="5" max="5" width="20.88671875" style="171" bestFit="1" customWidth="1"/>
    <col min="6" max="6" width="19.109375" style="171" customWidth="1"/>
    <col min="7" max="7" width="15.88671875" style="171" customWidth="1"/>
    <col min="8" max="8" width="14.6640625" style="171" customWidth="1"/>
    <col min="9" max="16384" width="12.5546875" style="171"/>
  </cols>
  <sheetData>
    <row r="1" spans="1:9" ht="29.25" customHeight="1">
      <c r="A1" s="197" t="s">
        <v>115</v>
      </c>
      <c r="B1" s="197"/>
      <c r="C1" s="197"/>
      <c r="D1" s="197"/>
      <c r="E1" s="197"/>
      <c r="F1" s="197"/>
      <c r="G1" s="197"/>
      <c r="H1" s="197"/>
      <c r="I1" s="197"/>
    </row>
    <row r="2" spans="1:9" s="177" customFormat="1" ht="17.399999999999999">
      <c r="A2" s="172"/>
      <c r="B2" s="173"/>
      <c r="C2" s="173"/>
      <c r="D2" s="173"/>
      <c r="E2" s="174"/>
      <c r="F2" s="174"/>
      <c r="G2" s="175"/>
      <c r="H2" s="176"/>
      <c r="I2" s="173"/>
    </row>
    <row r="3" spans="1:9" ht="17.399999999999999">
      <c r="A3" s="178" t="s">
        <v>116</v>
      </c>
      <c r="B3" s="179"/>
      <c r="C3" s="180"/>
      <c r="D3" s="178"/>
      <c r="E3" s="178" t="s">
        <v>117</v>
      </c>
      <c r="F3" s="178" t="s">
        <v>118</v>
      </c>
      <c r="G3" s="178" t="s">
        <v>119</v>
      </c>
      <c r="H3" s="178" t="s">
        <v>120</v>
      </c>
      <c r="I3" s="181" t="s">
        <v>121</v>
      </c>
    </row>
    <row r="4" spans="1:9" ht="17.399999999999999">
      <c r="A4" s="178" t="s">
        <v>122</v>
      </c>
      <c r="B4" s="179" t="s">
        <v>19</v>
      </c>
      <c r="C4" s="179" t="s">
        <v>20</v>
      </c>
      <c r="D4" s="178" t="s">
        <v>21</v>
      </c>
      <c r="E4" s="178" t="s">
        <v>123</v>
      </c>
      <c r="F4" s="178" t="s">
        <v>124</v>
      </c>
      <c r="G4" s="178" t="s">
        <v>125</v>
      </c>
      <c r="H4" s="178" t="s">
        <v>126</v>
      </c>
      <c r="I4" s="181" t="s">
        <v>127</v>
      </c>
    </row>
    <row r="5" spans="1:9" ht="18">
      <c r="A5" s="182" t="s">
        <v>128</v>
      </c>
      <c r="B5" s="182" t="s">
        <v>128</v>
      </c>
      <c r="C5" s="182" t="s">
        <v>128</v>
      </c>
      <c r="D5" s="182" t="s">
        <v>128</v>
      </c>
      <c r="E5" s="182" t="s">
        <v>128</v>
      </c>
      <c r="F5" s="182" t="s">
        <v>128</v>
      </c>
      <c r="G5" s="182" t="s">
        <v>128</v>
      </c>
      <c r="H5" s="182" t="s">
        <v>128</v>
      </c>
      <c r="I5" s="182" t="s">
        <v>128</v>
      </c>
    </row>
    <row r="6" spans="1:9" ht="18.75" customHeight="1">
      <c r="A6" s="183">
        <v>11210</v>
      </c>
      <c r="B6" s="184" t="s">
        <v>22</v>
      </c>
      <c r="C6" s="184" t="s">
        <v>23</v>
      </c>
      <c r="D6" s="184" t="s">
        <v>24</v>
      </c>
      <c r="E6" s="185">
        <v>1331227.3400000001</v>
      </c>
      <c r="F6" s="185">
        <v>-1331227.3400000001</v>
      </c>
      <c r="G6" s="186"/>
      <c r="H6" s="187"/>
      <c r="I6" s="67">
        <v>1</v>
      </c>
    </row>
    <row r="7" spans="1:9" ht="18">
      <c r="A7" s="183">
        <v>11220</v>
      </c>
      <c r="B7" s="184" t="s">
        <v>22</v>
      </c>
      <c r="C7" s="184" t="s">
        <v>25</v>
      </c>
      <c r="D7" s="184" t="s">
        <v>24</v>
      </c>
      <c r="E7" s="185">
        <v>641738.79</v>
      </c>
      <c r="F7" s="185">
        <v>-641738.79</v>
      </c>
      <c r="G7" s="186"/>
      <c r="H7" s="187"/>
      <c r="I7" s="67">
        <v>1</v>
      </c>
    </row>
    <row r="8" spans="1:9" ht="18">
      <c r="A8" s="189" t="s">
        <v>112</v>
      </c>
      <c r="B8" s="184"/>
      <c r="C8" s="184"/>
      <c r="D8" s="184"/>
      <c r="E8" s="188"/>
      <c r="F8" s="188"/>
      <c r="G8" s="188"/>
      <c r="H8" s="188"/>
      <c r="I8" s="184"/>
    </row>
    <row r="9" spans="1:9" ht="18">
      <c r="A9" s="195" t="s">
        <v>132</v>
      </c>
      <c r="B9" s="184"/>
      <c r="C9" s="184"/>
      <c r="D9" s="184"/>
      <c r="E9" s="184"/>
      <c r="F9" s="184"/>
      <c r="G9" s="184"/>
      <c r="H9" s="188"/>
      <c r="I9" s="184"/>
    </row>
    <row r="10" spans="1:9">
      <c r="A10" s="71"/>
      <c r="B10" s="60"/>
      <c r="C10" s="60"/>
      <c r="D10" s="60"/>
      <c r="E10" s="190"/>
      <c r="F10" s="190"/>
      <c r="G10" s="190"/>
      <c r="H10" s="190"/>
      <c r="I10" s="60"/>
    </row>
    <row r="11" spans="1:9">
      <c r="A11" s="71"/>
      <c r="B11" s="60"/>
      <c r="C11" s="60"/>
      <c r="D11" s="60"/>
      <c r="E11" s="190"/>
      <c r="F11" s="190"/>
      <c r="G11" s="190"/>
      <c r="H11" s="190"/>
      <c r="I11" s="60"/>
    </row>
    <row r="12" spans="1:9">
      <c r="B12" s="60"/>
      <c r="C12" s="60"/>
      <c r="D12" s="60"/>
      <c r="E12" s="190"/>
      <c r="F12" s="190"/>
      <c r="G12" s="190"/>
      <c r="H12" s="190"/>
      <c r="I12" s="60"/>
    </row>
    <row r="13" spans="1:9">
      <c r="A13" s="71"/>
      <c r="B13" s="60"/>
      <c r="C13" s="60"/>
      <c r="D13" s="60"/>
      <c r="E13" s="191"/>
      <c r="F13" s="190"/>
      <c r="G13" s="190"/>
      <c r="H13" s="190"/>
      <c r="I13" s="60"/>
    </row>
    <row r="14" spans="1:9">
      <c r="A14" s="71"/>
      <c r="B14" s="60"/>
      <c r="C14" s="60"/>
      <c r="D14" s="60"/>
      <c r="E14" s="190"/>
      <c r="F14" s="190"/>
      <c r="G14" s="190"/>
      <c r="H14" s="190"/>
      <c r="I14" s="60"/>
    </row>
    <row r="15" spans="1:9">
      <c r="A15" s="71"/>
      <c r="B15" s="60"/>
      <c r="C15" s="60"/>
      <c r="D15" s="60"/>
      <c r="E15" s="190"/>
      <c r="F15" s="190"/>
      <c r="G15" s="190"/>
      <c r="H15" s="190"/>
      <c r="I15" s="60"/>
    </row>
    <row r="16" spans="1:9">
      <c r="A16" s="71"/>
      <c r="B16" s="60"/>
      <c r="C16" s="60"/>
      <c r="D16" s="60"/>
      <c r="E16" s="190"/>
      <c r="F16" s="190"/>
      <c r="G16" s="190"/>
      <c r="H16" s="190"/>
      <c r="I16" s="60"/>
    </row>
    <row r="17" spans="1:9">
      <c r="A17" s="71"/>
      <c r="B17" s="60"/>
      <c r="C17" s="60"/>
      <c r="D17" s="60"/>
      <c r="E17" s="190"/>
      <c r="F17" s="190"/>
      <c r="G17" s="190"/>
      <c r="H17" s="190"/>
      <c r="I17" s="60"/>
    </row>
    <row r="18" spans="1:9">
      <c r="A18" s="71"/>
      <c r="B18" s="60"/>
      <c r="C18" s="60"/>
      <c r="D18" s="60"/>
      <c r="E18" s="190"/>
      <c r="F18" s="190"/>
      <c r="G18" s="190"/>
      <c r="H18" s="190"/>
      <c r="I18" s="60"/>
    </row>
    <row r="19" spans="1:9">
      <c r="A19" s="71"/>
      <c r="B19" s="60"/>
      <c r="C19" s="60"/>
      <c r="D19" s="60"/>
      <c r="E19" s="190"/>
      <c r="F19" s="190"/>
      <c r="G19" s="190"/>
      <c r="H19" s="190"/>
      <c r="I19" s="60"/>
    </row>
    <row r="20" spans="1:9">
      <c r="A20" s="71"/>
      <c r="B20" s="60"/>
      <c r="C20" s="60"/>
      <c r="D20" s="60"/>
      <c r="E20" s="190"/>
      <c r="F20" s="190"/>
      <c r="G20" s="190"/>
      <c r="H20" s="190"/>
      <c r="I20" s="60"/>
    </row>
    <row r="21" spans="1:9">
      <c r="A21" s="71"/>
      <c r="B21" s="60"/>
      <c r="C21" s="60"/>
      <c r="D21" s="60"/>
      <c r="E21" s="190"/>
      <c r="F21" s="190"/>
      <c r="G21" s="190"/>
      <c r="H21" s="190"/>
      <c r="I21" s="60"/>
    </row>
    <row r="22" spans="1:9">
      <c r="A22" s="71"/>
      <c r="B22" s="60"/>
      <c r="C22" s="60"/>
      <c r="D22" s="60"/>
      <c r="E22" s="190"/>
      <c r="F22" s="190"/>
      <c r="G22" s="190"/>
      <c r="H22" s="190"/>
      <c r="I22" s="60"/>
    </row>
    <row r="23" spans="1:9">
      <c r="A23" s="71"/>
      <c r="B23" s="60"/>
      <c r="C23" s="60"/>
      <c r="D23" s="60"/>
      <c r="E23" s="190"/>
      <c r="F23" s="190"/>
      <c r="G23" s="190"/>
      <c r="H23" s="190"/>
      <c r="I23" s="60"/>
    </row>
    <row r="24" spans="1:9">
      <c r="A24" s="71"/>
      <c r="B24" s="60"/>
      <c r="C24" s="60"/>
      <c r="D24" s="60"/>
      <c r="E24" s="190"/>
      <c r="F24" s="190"/>
      <c r="G24" s="190"/>
      <c r="H24" s="190"/>
      <c r="I24" s="60"/>
    </row>
    <row r="25" spans="1:9">
      <c r="A25" s="71"/>
      <c r="B25" s="60"/>
      <c r="C25" s="60"/>
      <c r="D25" s="60"/>
      <c r="E25" s="190"/>
      <c r="F25" s="190"/>
      <c r="G25" s="190"/>
      <c r="H25" s="190"/>
      <c r="I25" s="60"/>
    </row>
    <row r="26" spans="1:9">
      <c r="A26" s="71"/>
      <c r="B26" s="60"/>
      <c r="C26" s="60"/>
      <c r="D26" s="60"/>
      <c r="E26" s="190"/>
      <c r="F26" s="190"/>
      <c r="G26" s="190"/>
      <c r="H26" s="190"/>
      <c r="I26" s="60"/>
    </row>
    <row r="27" spans="1:9">
      <c r="A27" s="71"/>
      <c r="B27" s="60"/>
      <c r="C27" s="60"/>
      <c r="D27" s="60"/>
      <c r="E27" s="190"/>
      <c r="F27" s="190"/>
      <c r="G27" s="190"/>
      <c r="H27" s="190"/>
      <c r="I27" s="60"/>
    </row>
    <row r="28" spans="1:9">
      <c r="A28" s="71"/>
      <c r="B28" s="60"/>
      <c r="C28" s="60"/>
      <c r="D28" s="60"/>
      <c r="E28" s="190"/>
      <c r="F28" s="190"/>
      <c r="G28" s="190"/>
      <c r="H28" s="190"/>
      <c r="I28" s="60"/>
    </row>
    <row r="29" spans="1:9">
      <c r="A29" s="71"/>
      <c r="B29" s="60"/>
      <c r="C29" s="60"/>
      <c r="D29" s="60"/>
      <c r="E29" s="190"/>
      <c r="F29" s="190"/>
      <c r="G29" s="190"/>
      <c r="H29" s="190"/>
      <c r="I29" s="60"/>
    </row>
    <row r="30" spans="1:9">
      <c r="A30" s="71"/>
      <c r="B30" s="60"/>
      <c r="C30" s="60"/>
      <c r="D30" s="60"/>
      <c r="E30" s="190"/>
      <c r="F30" s="190"/>
      <c r="G30" s="190"/>
      <c r="H30" s="190"/>
      <c r="I30" s="60"/>
    </row>
    <row r="31" spans="1:9">
      <c r="A31" s="71"/>
      <c r="B31" s="60"/>
      <c r="C31" s="60"/>
      <c r="D31" s="60"/>
      <c r="E31" s="190"/>
      <c r="F31" s="190"/>
      <c r="G31" s="190"/>
      <c r="H31" s="190"/>
      <c r="I31" s="60"/>
    </row>
    <row r="32" spans="1:9">
      <c r="A32" s="71"/>
      <c r="B32" s="60"/>
      <c r="C32" s="60"/>
      <c r="D32" s="60"/>
      <c r="E32" s="190"/>
      <c r="F32" s="190"/>
      <c r="G32" s="190"/>
      <c r="H32" s="190"/>
      <c r="I32" s="60"/>
    </row>
    <row r="33" spans="1:9">
      <c r="A33" s="71"/>
      <c r="B33" s="60"/>
      <c r="C33" s="60"/>
      <c r="D33" s="60"/>
      <c r="E33" s="190"/>
      <c r="F33" s="190"/>
      <c r="G33" s="190"/>
      <c r="H33" s="190"/>
      <c r="I33" s="60"/>
    </row>
    <row r="34" spans="1:9">
      <c r="A34" s="71"/>
      <c r="B34" s="60"/>
      <c r="C34" s="60"/>
      <c r="D34" s="60"/>
      <c r="E34" s="190"/>
      <c r="F34" s="190"/>
      <c r="G34" s="190"/>
      <c r="H34" s="190"/>
      <c r="I34" s="60"/>
    </row>
    <row r="35" spans="1:9">
      <c r="A35" s="71"/>
      <c r="B35" s="60"/>
      <c r="C35" s="60"/>
      <c r="D35" s="60"/>
      <c r="E35" s="190"/>
      <c r="F35" s="190"/>
      <c r="G35" s="190"/>
      <c r="H35" s="190"/>
      <c r="I35" s="60"/>
    </row>
    <row r="36" spans="1:9">
      <c r="A36" s="71"/>
      <c r="B36" s="60"/>
      <c r="C36" s="60"/>
      <c r="D36" s="60"/>
      <c r="E36" s="190"/>
      <c r="F36" s="190"/>
      <c r="G36" s="190"/>
      <c r="H36" s="190"/>
      <c r="I36" s="60"/>
    </row>
    <row r="37" spans="1:9">
      <c r="A37" s="71"/>
      <c r="B37" s="60"/>
      <c r="C37" s="60"/>
      <c r="D37" s="60"/>
      <c r="E37" s="190"/>
      <c r="F37" s="190"/>
      <c r="G37" s="190"/>
      <c r="H37" s="190"/>
      <c r="I37" s="60"/>
    </row>
    <row r="38" spans="1:9">
      <c r="A38" s="71"/>
      <c r="B38" s="60"/>
      <c r="C38" s="60"/>
      <c r="D38" s="60"/>
      <c r="E38" s="190"/>
      <c r="F38" s="190"/>
      <c r="G38" s="190"/>
      <c r="H38" s="190"/>
      <c r="I38" s="60"/>
    </row>
    <row r="39" spans="1:9">
      <c r="A39" s="71"/>
      <c r="B39" s="60"/>
      <c r="C39" s="60"/>
      <c r="D39" s="60"/>
      <c r="E39" s="190"/>
      <c r="F39" s="190"/>
      <c r="G39" s="190"/>
      <c r="H39" s="190"/>
      <c r="I39" s="60"/>
    </row>
    <row r="40" spans="1:9">
      <c r="A40" s="71"/>
      <c r="B40" s="60"/>
      <c r="C40" s="60"/>
      <c r="D40" s="60"/>
      <c r="E40" s="190"/>
      <c r="F40" s="190"/>
      <c r="G40" s="190"/>
      <c r="H40" s="190"/>
      <c r="I40" s="60"/>
    </row>
    <row r="41" spans="1:9">
      <c r="A41" s="71"/>
      <c r="B41" s="60"/>
      <c r="C41" s="60"/>
      <c r="D41" s="60"/>
      <c r="E41" s="190"/>
      <c r="F41" s="190"/>
      <c r="G41" s="190"/>
      <c r="H41" s="190"/>
      <c r="I41" s="60"/>
    </row>
    <row r="42" spans="1:9">
      <c r="A42" s="71"/>
      <c r="B42" s="60"/>
      <c r="C42" s="60"/>
      <c r="D42" s="60"/>
      <c r="E42" s="190"/>
      <c r="F42" s="190"/>
      <c r="G42" s="190"/>
      <c r="H42" s="190"/>
      <c r="I42" s="60"/>
    </row>
    <row r="43" spans="1:9">
      <c r="A43" s="71"/>
      <c r="B43" s="60"/>
      <c r="C43" s="60"/>
      <c r="D43" s="60"/>
      <c r="E43" s="60"/>
      <c r="F43" s="60"/>
      <c r="G43" s="60"/>
      <c r="H43" s="60"/>
      <c r="I43" s="60"/>
    </row>
    <row r="44" spans="1:9">
      <c r="A44" s="71"/>
      <c r="B44" s="60"/>
      <c r="C44" s="60"/>
      <c r="D44" s="60"/>
      <c r="E44" s="60"/>
      <c r="F44" s="60"/>
      <c r="G44" s="60"/>
      <c r="H44" s="60"/>
      <c r="I44" s="60"/>
    </row>
    <row r="45" spans="1:9">
      <c r="A45" s="71"/>
      <c r="B45" s="60"/>
      <c r="C45" s="60"/>
      <c r="D45" s="60"/>
      <c r="E45" s="60"/>
      <c r="F45" s="60"/>
      <c r="G45" s="60"/>
      <c r="H45" s="60"/>
      <c r="I45" s="60"/>
    </row>
    <row r="46" spans="1:9">
      <c r="A46" s="71"/>
      <c r="B46" s="60"/>
      <c r="C46" s="60"/>
      <c r="D46" s="60"/>
      <c r="E46" s="60"/>
      <c r="F46" s="60"/>
      <c r="G46" s="60"/>
      <c r="H46" s="60"/>
      <c r="I46" s="60"/>
    </row>
    <row r="47" spans="1:9">
      <c r="A47" s="71"/>
      <c r="B47" s="60"/>
      <c r="C47" s="60"/>
      <c r="D47" s="60"/>
      <c r="E47" s="60"/>
      <c r="F47" s="60"/>
      <c r="G47" s="60"/>
      <c r="H47" s="60"/>
      <c r="I47" s="60"/>
    </row>
    <row r="48" spans="1:9">
      <c r="A48" s="71"/>
      <c r="B48" s="60"/>
      <c r="C48" s="60"/>
      <c r="D48" s="60"/>
      <c r="E48" s="60"/>
      <c r="F48" s="60"/>
      <c r="G48" s="60"/>
      <c r="H48" s="60"/>
      <c r="I48" s="60"/>
    </row>
    <row r="49" spans="1:9">
      <c r="A49" s="71"/>
      <c r="B49" s="60"/>
      <c r="C49" s="60"/>
      <c r="D49" s="60"/>
      <c r="E49" s="60"/>
      <c r="F49" s="60"/>
      <c r="G49" s="60"/>
      <c r="H49" s="60"/>
      <c r="I49" s="60"/>
    </row>
    <row r="50" spans="1:9">
      <c r="A50" s="71"/>
      <c r="B50" s="60"/>
      <c r="C50" s="60"/>
      <c r="D50" s="60"/>
      <c r="E50" s="60"/>
      <c r="F50" s="60"/>
      <c r="G50" s="60"/>
      <c r="H50" s="60"/>
      <c r="I50" s="60"/>
    </row>
    <row r="51" spans="1:9">
      <c r="A51" s="71"/>
      <c r="B51" s="60"/>
      <c r="C51" s="60"/>
      <c r="D51" s="60"/>
      <c r="E51" s="60"/>
      <c r="F51" s="60"/>
      <c r="G51" s="60"/>
      <c r="H51" s="60"/>
      <c r="I51" s="60"/>
    </row>
    <row r="52" spans="1:9">
      <c r="A52" s="71"/>
      <c r="B52" s="60"/>
      <c r="C52" s="60"/>
      <c r="D52" s="60"/>
      <c r="E52" s="60"/>
      <c r="F52" s="60"/>
      <c r="G52" s="60"/>
      <c r="H52" s="60"/>
      <c r="I52" s="60"/>
    </row>
    <row r="53" spans="1:9">
      <c r="A53" s="71"/>
      <c r="B53" s="60"/>
      <c r="C53" s="60"/>
      <c r="D53" s="60"/>
      <c r="E53" s="60"/>
      <c r="F53" s="60"/>
      <c r="G53" s="60"/>
      <c r="H53" s="60"/>
      <c r="I53" s="60"/>
    </row>
    <row r="54" spans="1:9">
      <c r="A54" s="71"/>
      <c r="B54" s="60"/>
      <c r="C54" s="60"/>
      <c r="D54" s="60"/>
      <c r="E54" s="60"/>
      <c r="F54" s="60"/>
      <c r="G54" s="60"/>
      <c r="H54" s="60"/>
      <c r="I54" s="60"/>
    </row>
    <row r="55" spans="1:9">
      <c r="A55" s="71"/>
      <c r="B55" s="60"/>
      <c r="C55" s="60"/>
      <c r="D55" s="60"/>
      <c r="E55" s="60"/>
      <c r="F55" s="60"/>
      <c r="G55" s="60"/>
      <c r="H55" s="60"/>
      <c r="I55" s="60"/>
    </row>
    <row r="56" spans="1:9">
      <c r="A56" s="71"/>
      <c r="B56" s="60"/>
      <c r="C56" s="60"/>
      <c r="D56" s="60"/>
      <c r="E56" s="60"/>
      <c r="F56" s="60"/>
      <c r="G56" s="60"/>
      <c r="H56" s="60"/>
      <c r="I56" s="60"/>
    </row>
    <row r="57" spans="1:9">
      <c r="A57" s="71"/>
      <c r="B57" s="60"/>
      <c r="C57" s="60"/>
      <c r="D57" s="60"/>
      <c r="E57" s="60"/>
      <c r="F57" s="60"/>
      <c r="G57" s="60"/>
      <c r="H57" s="60"/>
      <c r="I57" s="60"/>
    </row>
    <row r="58" spans="1:9">
      <c r="A58" s="71"/>
      <c r="B58" s="60"/>
      <c r="C58" s="60"/>
      <c r="D58" s="60"/>
      <c r="E58" s="60"/>
      <c r="F58" s="60"/>
      <c r="G58" s="60"/>
      <c r="H58" s="60"/>
      <c r="I58" s="60"/>
    </row>
    <row r="59" spans="1:9">
      <c r="A59" s="71"/>
      <c r="B59" s="60"/>
      <c r="C59" s="60"/>
      <c r="D59" s="60"/>
      <c r="E59" s="60"/>
      <c r="F59" s="60"/>
      <c r="G59" s="60"/>
      <c r="H59" s="60"/>
      <c r="I59" s="60"/>
    </row>
    <row r="60" spans="1:9">
      <c r="A60" s="71"/>
      <c r="B60" s="60"/>
      <c r="C60" s="60"/>
      <c r="D60" s="60"/>
      <c r="E60" s="60"/>
      <c r="F60" s="60"/>
      <c r="G60" s="60"/>
      <c r="H60" s="60"/>
      <c r="I60" s="60"/>
    </row>
    <row r="61" spans="1:9">
      <c r="A61" s="71"/>
      <c r="B61" s="60"/>
      <c r="C61" s="60"/>
      <c r="D61" s="60"/>
      <c r="E61" s="60"/>
      <c r="F61" s="60"/>
      <c r="G61" s="60"/>
      <c r="H61" s="60"/>
      <c r="I61" s="60"/>
    </row>
    <row r="62" spans="1:9">
      <c r="A62" s="71"/>
      <c r="B62" s="60"/>
      <c r="C62" s="60"/>
      <c r="D62" s="60"/>
      <c r="E62" s="60"/>
      <c r="F62" s="60"/>
      <c r="G62" s="60"/>
      <c r="H62" s="60"/>
      <c r="I62" s="60"/>
    </row>
    <row r="63" spans="1:9">
      <c r="A63" s="71"/>
      <c r="B63" s="60"/>
      <c r="C63" s="60"/>
      <c r="D63" s="60"/>
      <c r="E63" s="60"/>
      <c r="F63" s="60"/>
      <c r="G63" s="60"/>
      <c r="H63" s="60"/>
      <c r="I63" s="60"/>
    </row>
    <row r="64" spans="1:9">
      <c r="A64" s="71"/>
      <c r="B64" s="60"/>
      <c r="C64" s="60"/>
      <c r="D64" s="60"/>
      <c r="E64" s="60"/>
      <c r="F64" s="60"/>
      <c r="G64" s="60"/>
      <c r="H64" s="60"/>
      <c r="I64" s="60"/>
    </row>
    <row r="65" spans="1:9">
      <c r="A65" s="71"/>
      <c r="B65" s="60"/>
      <c r="C65" s="60"/>
      <c r="D65" s="60"/>
      <c r="E65" s="60"/>
      <c r="F65" s="60"/>
      <c r="G65" s="60"/>
      <c r="H65" s="60"/>
      <c r="I65" s="60"/>
    </row>
    <row r="66" spans="1:9">
      <c r="A66" s="71"/>
      <c r="B66" s="60"/>
      <c r="C66" s="60"/>
      <c r="D66" s="60"/>
      <c r="E66" s="60"/>
      <c r="F66" s="60"/>
      <c r="G66" s="60"/>
      <c r="H66" s="60"/>
      <c r="I66" s="60"/>
    </row>
    <row r="67" spans="1:9">
      <c r="A67" s="71"/>
      <c r="B67" s="60"/>
      <c r="C67" s="60"/>
      <c r="D67" s="60"/>
      <c r="E67" s="60"/>
      <c r="F67" s="60"/>
      <c r="G67" s="60"/>
      <c r="H67" s="60"/>
      <c r="I67" s="60"/>
    </row>
    <row r="68" spans="1:9">
      <c r="A68" s="71"/>
      <c r="B68" s="60"/>
      <c r="C68" s="60"/>
      <c r="D68" s="60"/>
      <c r="E68" s="60"/>
      <c r="F68" s="60"/>
      <c r="G68" s="60"/>
      <c r="H68" s="60"/>
      <c r="I68" s="60"/>
    </row>
    <row r="69" spans="1:9">
      <c r="A69" s="71"/>
      <c r="B69" s="60"/>
      <c r="C69" s="60"/>
      <c r="D69" s="60"/>
      <c r="E69" s="60"/>
      <c r="F69" s="60"/>
      <c r="G69" s="60"/>
      <c r="H69" s="60"/>
      <c r="I69" s="60"/>
    </row>
    <row r="70" spans="1:9">
      <c r="A70" s="71"/>
      <c r="B70" s="60"/>
      <c r="C70" s="60"/>
      <c r="D70" s="60"/>
      <c r="E70" s="60"/>
      <c r="F70" s="60"/>
      <c r="G70" s="60"/>
      <c r="H70" s="60"/>
      <c r="I70" s="60"/>
    </row>
    <row r="71" spans="1:9">
      <c r="A71" s="71"/>
      <c r="B71" s="60"/>
      <c r="C71" s="60"/>
      <c r="D71" s="60"/>
      <c r="E71" s="60"/>
      <c r="F71" s="60"/>
      <c r="G71" s="60"/>
      <c r="H71" s="60"/>
      <c r="I71" s="60"/>
    </row>
    <row r="72" spans="1:9">
      <c r="A72" s="71"/>
      <c r="B72" s="60"/>
      <c r="C72" s="60"/>
      <c r="D72" s="60"/>
      <c r="E72" s="60"/>
      <c r="F72" s="60"/>
      <c r="G72" s="60"/>
      <c r="H72" s="60"/>
      <c r="I72" s="60"/>
    </row>
    <row r="73" spans="1:9">
      <c r="A73" s="71"/>
      <c r="B73" s="60"/>
      <c r="C73" s="60"/>
      <c r="D73" s="60"/>
      <c r="E73" s="60"/>
      <c r="F73" s="60"/>
      <c r="G73" s="60"/>
      <c r="H73" s="60"/>
      <c r="I73" s="60"/>
    </row>
    <row r="74" spans="1:9">
      <c r="A74" s="71"/>
      <c r="B74" s="60"/>
      <c r="C74" s="60"/>
      <c r="D74" s="60"/>
      <c r="E74" s="60"/>
      <c r="F74" s="60"/>
      <c r="G74" s="60"/>
      <c r="H74" s="60"/>
      <c r="I74" s="60"/>
    </row>
    <row r="75" spans="1:9">
      <c r="A75" s="71"/>
      <c r="B75" s="60"/>
      <c r="C75" s="60"/>
      <c r="D75" s="60"/>
      <c r="E75" s="60"/>
      <c r="F75" s="60"/>
      <c r="G75" s="60"/>
      <c r="H75" s="60"/>
      <c r="I75" s="60"/>
    </row>
    <row r="76" spans="1:9">
      <c r="A76" s="71"/>
      <c r="B76" s="60"/>
      <c r="C76" s="60"/>
      <c r="D76" s="60"/>
      <c r="E76" s="60"/>
      <c r="F76" s="60"/>
      <c r="G76" s="60"/>
      <c r="H76" s="60"/>
      <c r="I76" s="60"/>
    </row>
    <row r="77" spans="1:9">
      <c r="A77" s="71"/>
      <c r="B77" s="60"/>
      <c r="C77" s="60"/>
      <c r="D77" s="60"/>
      <c r="E77" s="60"/>
      <c r="F77" s="60"/>
      <c r="G77" s="60"/>
      <c r="H77" s="60"/>
      <c r="I77" s="60"/>
    </row>
    <row r="78" spans="1:9">
      <c r="A78" s="71"/>
      <c r="B78" s="60"/>
      <c r="C78" s="60"/>
      <c r="D78" s="60"/>
      <c r="E78" s="60"/>
      <c r="F78" s="60"/>
      <c r="G78" s="60"/>
      <c r="H78" s="60"/>
      <c r="I78" s="60"/>
    </row>
    <row r="79" spans="1:9">
      <c r="A79" s="71"/>
      <c r="B79" s="60"/>
      <c r="C79" s="60"/>
      <c r="D79" s="60"/>
      <c r="E79" s="60"/>
      <c r="F79" s="60"/>
      <c r="G79" s="60"/>
      <c r="H79" s="60"/>
      <c r="I79" s="60"/>
    </row>
    <row r="80" spans="1:9">
      <c r="A80" s="71"/>
      <c r="B80" s="60"/>
      <c r="C80" s="60"/>
      <c r="D80" s="60"/>
      <c r="E80" s="60"/>
      <c r="F80" s="60"/>
      <c r="G80" s="60"/>
      <c r="H80" s="60"/>
      <c r="I80" s="60"/>
    </row>
    <row r="81" spans="1:9">
      <c r="A81" s="71"/>
      <c r="B81" s="60"/>
      <c r="C81" s="60"/>
      <c r="D81" s="60"/>
      <c r="E81" s="60"/>
      <c r="F81" s="60"/>
      <c r="G81" s="60"/>
      <c r="H81" s="60"/>
      <c r="I81" s="60"/>
    </row>
    <row r="82" spans="1:9">
      <c r="A82" s="71"/>
      <c r="B82" s="60"/>
      <c r="C82" s="60"/>
      <c r="D82" s="60"/>
      <c r="E82" s="60"/>
      <c r="F82" s="60"/>
      <c r="G82" s="60"/>
      <c r="H82" s="60"/>
      <c r="I82" s="60"/>
    </row>
    <row r="83" spans="1:9">
      <c r="A83" s="71"/>
      <c r="B83" s="60"/>
      <c r="C83" s="60"/>
      <c r="D83" s="60"/>
      <c r="E83" s="60"/>
      <c r="F83" s="60"/>
      <c r="G83" s="60"/>
      <c r="H83" s="60"/>
      <c r="I83" s="60"/>
    </row>
    <row r="84" spans="1:9">
      <c r="A84" s="71"/>
      <c r="B84" s="60"/>
      <c r="C84" s="60"/>
      <c r="D84" s="60"/>
      <c r="E84" s="60"/>
      <c r="F84" s="60"/>
      <c r="G84" s="60"/>
      <c r="H84" s="60"/>
      <c r="I84" s="60"/>
    </row>
    <row r="85" spans="1:9">
      <c r="A85" s="71"/>
      <c r="B85" s="60"/>
      <c r="C85" s="60"/>
      <c r="D85" s="60"/>
      <c r="E85" s="60"/>
      <c r="F85" s="60"/>
      <c r="G85" s="60"/>
      <c r="H85" s="60"/>
      <c r="I85" s="60"/>
    </row>
    <row r="86" spans="1:9">
      <c r="A86" s="71"/>
      <c r="B86" s="60"/>
      <c r="C86" s="60"/>
      <c r="D86" s="60"/>
      <c r="E86" s="60"/>
      <c r="F86" s="60"/>
      <c r="G86" s="60"/>
      <c r="H86" s="60"/>
      <c r="I86" s="60"/>
    </row>
    <row r="87" spans="1:9">
      <c r="A87" s="71"/>
      <c r="B87" s="60"/>
      <c r="C87" s="60"/>
      <c r="D87" s="60"/>
      <c r="E87" s="60"/>
      <c r="F87" s="60"/>
      <c r="G87" s="60"/>
      <c r="H87" s="60"/>
      <c r="I87" s="60"/>
    </row>
    <row r="88" spans="1:9">
      <c r="A88" s="71"/>
      <c r="B88" s="60"/>
      <c r="C88" s="60"/>
      <c r="D88" s="60"/>
      <c r="E88" s="60"/>
      <c r="F88" s="60"/>
      <c r="G88" s="60"/>
      <c r="H88" s="60"/>
      <c r="I88" s="60"/>
    </row>
    <row r="89" spans="1:9">
      <c r="A89" s="71"/>
      <c r="B89" s="60"/>
      <c r="C89" s="60"/>
      <c r="D89" s="60"/>
      <c r="E89" s="60"/>
      <c r="F89" s="60"/>
      <c r="G89" s="60"/>
      <c r="H89" s="60"/>
      <c r="I89" s="60"/>
    </row>
    <row r="90" spans="1:9">
      <c r="A90" s="71"/>
      <c r="B90" s="60"/>
      <c r="C90" s="60"/>
      <c r="D90" s="60"/>
      <c r="E90" s="60"/>
      <c r="F90" s="60"/>
      <c r="G90" s="60"/>
      <c r="H90" s="60"/>
      <c r="I90" s="60"/>
    </row>
    <row r="91" spans="1:9">
      <c r="A91" s="71"/>
      <c r="B91" s="60"/>
      <c r="C91" s="60"/>
      <c r="D91" s="60"/>
      <c r="E91" s="60"/>
      <c r="F91" s="60"/>
      <c r="G91" s="60"/>
      <c r="H91" s="60"/>
      <c r="I91" s="60"/>
    </row>
    <row r="92" spans="1:9">
      <c r="A92" s="71"/>
      <c r="B92" s="60"/>
      <c r="C92" s="60"/>
      <c r="D92" s="60"/>
      <c r="E92" s="60"/>
      <c r="F92" s="60"/>
      <c r="G92" s="60"/>
      <c r="H92" s="60"/>
      <c r="I92" s="60"/>
    </row>
    <row r="93" spans="1:9">
      <c r="A93" s="71"/>
      <c r="B93" s="60"/>
      <c r="C93" s="60"/>
      <c r="D93" s="60"/>
      <c r="E93" s="60"/>
      <c r="F93" s="60"/>
      <c r="G93" s="60"/>
      <c r="H93" s="60"/>
      <c r="I93" s="60"/>
    </row>
    <row r="94" spans="1:9">
      <c r="A94" s="71"/>
      <c r="B94" s="60"/>
      <c r="C94" s="60"/>
      <c r="D94" s="60"/>
      <c r="E94" s="60"/>
      <c r="F94" s="60"/>
      <c r="G94" s="60"/>
      <c r="H94" s="60"/>
      <c r="I94" s="60"/>
    </row>
    <row r="95" spans="1:9">
      <c r="A95" s="71"/>
      <c r="B95" s="60"/>
      <c r="C95" s="60"/>
      <c r="D95" s="60"/>
      <c r="E95" s="60"/>
      <c r="F95" s="60"/>
      <c r="G95" s="60"/>
      <c r="H95" s="60"/>
      <c r="I95" s="60"/>
    </row>
    <row r="96" spans="1:9">
      <c r="A96" s="71"/>
      <c r="B96" s="60"/>
      <c r="C96" s="60"/>
      <c r="D96" s="60"/>
      <c r="E96" s="60"/>
      <c r="F96" s="60"/>
      <c r="G96" s="60"/>
      <c r="H96" s="60"/>
      <c r="I96" s="60"/>
    </row>
    <row r="97" spans="1:9">
      <c r="A97" s="71"/>
      <c r="B97" s="60"/>
      <c r="C97" s="60"/>
      <c r="D97" s="60"/>
      <c r="E97" s="60"/>
      <c r="F97" s="60"/>
      <c r="G97" s="60"/>
      <c r="H97" s="60"/>
      <c r="I97" s="60"/>
    </row>
    <row r="98" spans="1:9">
      <c r="A98" s="71"/>
      <c r="B98" s="60"/>
      <c r="C98" s="60"/>
      <c r="D98" s="60"/>
      <c r="E98" s="60"/>
      <c r="F98" s="60"/>
      <c r="G98" s="60"/>
      <c r="H98" s="60"/>
      <c r="I98" s="60"/>
    </row>
    <row r="99" spans="1:9">
      <c r="A99" s="71"/>
      <c r="B99" s="60"/>
      <c r="C99" s="60"/>
      <c r="D99" s="60"/>
      <c r="E99" s="60"/>
      <c r="F99" s="60"/>
      <c r="G99" s="60"/>
      <c r="H99" s="60"/>
      <c r="I99" s="60"/>
    </row>
    <row r="100" spans="1:9">
      <c r="A100" s="71"/>
      <c r="B100" s="60"/>
      <c r="C100" s="60"/>
      <c r="D100" s="60"/>
      <c r="E100" s="60"/>
      <c r="F100" s="60"/>
      <c r="G100" s="60"/>
      <c r="H100" s="60"/>
      <c r="I100" s="60"/>
    </row>
    <row r="101" spans="1:9">
      <c r="A101" s="71"/>
      <c r="B101" s="60"/>
      <c r="C101" s="60"/>
      <c r="D101" s="60"/>
      <c r="E101" s="60"/>
      <c r="F101" s="60"/>
      <c r="G101" s="60"/>
      <c r="H101" s="60"/>
      <c r="I101" s="60"/>
    </row>
    <row r="102" spans="1:9">
      <c r="A102" s="71"/>
      <c r="B102" s="60"/>
      <c r="C102" s="60"/>
      <c r="D102" s="60"/>
      <c r="E102" s="60"/>
      <c r="F102" s="60"/>
      <c r="G102" s="60"/>
      <c r="H102" s="60"/>
      <c r="I102" s="60"/>
    </row>
    <row r="103" spans="1:9">
      <c r="A103" s="71"/>
      <c r="B103" s="60"/>
      <c r="C103" s="60"/>
      <c r="D103" s="60"/>
      <c r="E103" s="60"/>
      <c r="F103" s="60"/>
      <c r="G103" s="60"/>
      <c r="H103" s="60"/>
      <c r="I103" s="60"/>
    </row>
    <row r="104" spans="1:9">
      <c r="A104" s="71"/>
      <c r="B104" s="60"/>
      <c r="C104" s="60"/>
      <c r="D104" s="60"/>
      <c r="E104" s="60"/>
      <c r="F104" s="60"/>
      <c r="G104" s="60"/>
      <c r="H104" s="60"/>
      <c r="I104" s="60"/>
    </row>
    <row r="105" spans="1:9">
      <c r="A105" s="71"/>
      <c r="B105" s="60"/>
      <c r="C105" s="60"/>
      <c r="D105" s="60"/>
      <c r="E105" s="60"/>
      <c r="F105" s="60"/>
      <c r="G105" s="60"/>
      <c r="H105" s="60"/>
      <c r="I105" s="60"/>
    </row>
    <row r="106" spans="1:9">
      <c r="A106" s="71"/>
      <c r="B106" s="60"/>
      <c r="C106" s="60"/>
      <c r="D106" s="60"/>
      <c r="E106" s="60"/>
      <c r="F106" s="60"/>
      <c r="G106" s="60"/>
      <c r="H106" s="60"/>
      <c r="I106" s="60"/>
    </row>
    <row r="107" spans="1:9">
      <c r="A107" s="71"/>
      <c r="B107" s="60"/>
      <c r="C107" s="60"/>
      <c r="D107" s="60"/>
      <c r="E107" s="60"/>
      <c r="F107" s="60"/>
      <c r="G107" s="60"/>
      <c r="H107" s="60"/>
      <c r="I107" s="60"/>
    </row>
    <row r="108" spans="1:9">
      <c r="A108" s="71"/>
      <c r="B108" s="60"/>
      <c r="C108" s="60"/>
      <c r="D108" s="60"/>
      <c r="E108" s="60"/>
      <c r="F108" s="60"/>
      <c r="G108" s="60"/>
      <c r="H108" s="60"/>
      <c r="I108" s="60"/>
    </row>
    <row r="109" spans="1:9">
      <c r="A109" s="71"/>
      <c r="B109" s="60"/>
      <c r="C109" s="60"/>
      <c r="D109" s="60"/>
      <c r="E109" s="60"/>
      <c r="F109" s="60"/>
      <c r="G109" s="60"/>
      <c r="H109" s="60"/>
      <c r="I109" s="60"/>
    </row>
    <row r="110" spans="1:9">
      <c r="A110" s="71"/>
      <c r="B110" s="60"/>
      <c r="C110" s="60"/>
      <c r="D110" s="60"/>
      <c r="E110" s="60"/>
      <c r="F110" s="60"/>
      <c r="G110" s="60"/>
      <c r="H110" s="60"/>
      <c r="I110" s="60"/>
    </row>
    <row r="111" spans="1:9">
      <c r="A111" s="71"/>
      <c r="B111" s="60"/>
      <c r="C111" s="60"/>
      <c r="D111" s="60"/>
      <c r="E111" s="60"/>
      <c r="F111" s="60"/>
      <c r="G111" s="60"/>
      <c r="H111" s="60"/>
      <c r="I111" s="60"/>
    </row>
    <row r="112" spans="1:9">
      <c r="A112" s="71"/>
      <c r="B112" s="60"/>
      <c r="C112" s="60"/>
      <c r="D112" s="60"/>
      <c r="E112" s="60"/>
      <c r="F112" s="60"/>
      <c r="G112" s="60"/>
      <c r="H112" s="60"/>
      <c r="I112" s="60"/>
    </row>
    <row r="113" spans="1:9">
      <c r="A113" s="71"/>
      <c r="B113" s="60"/>
      <c r="C113" s="60"/>
      <c r="D113" s="60"/>
      <c r="E113" s="60"/>
      <c r="F113" s="60"/>
      <c r="G113" s="60"/>
      <c r="H113" s="60"/>
      <c r="I113" s="60"/>
    </row>
    <row r="114" spans="1:9">
      <c r="A114" s="71"/>
      <c r="B114" s="60"/>
      <c r="C114" s="60"/>
      <c r="D114" s="60"/>
      <c r="E114" s="60"/>
      <c r="F114" s="60"/>
      <c r="G114" s="60"/>
      <c r="H114" s="60"/>
      <c r="I114" s="60"/>
    </row>
    <row r="115" spans="1:9">
      <c r="A115" s="71"/>
      <c r="B115" s="60"/>
      <c r="C115" s="60"/>
      <c r="D115" s="60"/>
      <c r="E115" s="60"/>
      <c r="F115" s="60"/>
      <c r="G115" s="60"/>
      <c r="H115" s="60"/>
      <c r="I115" s="60"/>
    </row>
    <row r="116" spans="1:9">
      <c r="A116" s="71"/>
      <c r="B116" s="60"/>
      <c r="C116" s="60"/>
      <c r="D116" s="60"/>
      <c r="E116" s="60"/>
      <c r="F116" s="60"/>
      <c r="G116" s="60"/>
      <c r="H116" s="60"/>
      <c r="I116" s="60"/>
    </row>
    <row r="117" spans="1:9">
      <c r="A117" s="71"/>
      <c r="B117" s="60"/>
      <c r="C117" s="60"/>
      <c r="D117" s="60"/>
      <c r="E117" s="60"/>
      <c r="F117" s="60"/>
      <c r="G117" s="60"/>
      <c r="H117" s="60"/>
      <c r="I117" s="60"/>
    </row>
    <row r="118" spans="1:9">
      <c r="A118" s="71"/>
      <c r="B118" s="60"/>
      <c r="C118" s="60"/>
      <c r="D118" s="60"/>
      <c r="E118" s="60"/>
      <c r="F118" s="60"/>
      <c r="G118" s="60"/>
      <c r="H118" s="60"/>
      <c r="I118" s="60"/>
    </row>
    <row r="119" spans="1:9">
      <c r="A119" s="71"/>
      <c r="B119" s="60"/>
      <c r="C119" s="60"/>
      <c r="D119" s="60"/>
      <c r="E119" s="60"/>
      <c r="F119" s="60"/>
      <c r="G119" s="60"/>
      <c r="H119" s="60"/>
      <c r="I119" s="60"/>
    </row>
    <row r="120" spans="1:9">
      <c r="A120" s="71"/>
      <c r="B120" s="60"/>
      <c r="C120" s="60"/>
      <c r="D120" s="60"/>
      <c r="E120" s="60"/>
      <c r="F120" s="60"/>
      <c r="G120" s="60"/>
      <c r="H120" s="60"/>
      <c r="I120" s="60"/>
    </row>
    <row r="121" spans="1:9">
      <c r="A121" s="71"/>
      <c r="B121" s="60"/>
      <c r="C121" s="60"/>
      <c r="D121" s="60"/>
      <c r="E121" s="60"/>
      <c r="F121" s="60"/>
      <c r="G121" s="60"/>
      <c r="H121" s="60"/>
      <c r="I121" s="60"/>
    </row>
    <row r="122" spans="1:9">
      <c r="A122" s="71"/>
      <c r="B122" s="60"/>
      <c r="C122" s="60"/>
      <c r="D122" s="60"/>
      <c r="E122" s="60"/>
      <c r="F122" s="60"/>
      <c r="G122" s="60"/>
      <c r="H122" s="60"/>
      <c r="I122" s="60"/>
    </row>
    <row r="123" spans="1:9">
      <c r="A123" s="71"/>
      <c r="B123" s="60"/>
      <c r="C123" s="60"/>
      <c r="D123" s="60"/>
      <c r="E123" s="60"/>
      <c r="F123" s="60"/>
      <c r="G123" s="60"/>
      <c r="H123" s="60"/>
      <c r="I123" s="60"/>
    </row>
    <row r="124" spans="1:9">
      <c r="A124" s="71"/>
      <c r="B124" s="60"/>
      <c r="C124" s="60"/>
      <c r="D124" s="60"/>
      <c r="E124" s="60"/>
      <c r="F124" s="60"/>
      <c r="G124" s="60"/>
      <c r="H124" s="60"/>
      <c r="I124" s="60"/>
    </row>
    <row r="125" spans="1:9">
      <c r="A125" s="71"/>
      <c r="B125" s="60"/>
      <c r="C125" s="60"/>
      <c r="D125" s="60"/>
      <c r="E125" s="60"/>
      <c r="F125" s="60"/>
      <c r="G125" s="60"/>
      <c r="H125" s="60"/>
      <c r="I125" s="60"/>
    </row>
    <row r="126" spans="1:9">
      <c r="A126" s="71"/>
      <c r="B126" s="60"/>
      <c r="C126" s="60"/>
      <c r="D126" s="60"/>
      <c r="E126" s="60"/>
      <c r="F126" s="60"/>
      <c r="G126" s="60"/>
      <c r="H126" s="60"/>
      <c r="I126" s="60"/>
    </row>
    <row r="127" spans="1:9">
      <c r="A127" s="71"/>
      <c r="B127" s="60"/>
      <c r="C127" s="60"/>
      <c r="D127" s="60"/>
      <c r="E127" s="60"/>
      <c r="F127" s="60"/>
      <c r="G127" s="60"/>
      <c r="H127" s="60"/>
      <c r="I127" s="60"/>
    </row>
    <row r="128" spans="1:9">
      <c r="A128" s="71"/>
      <c r="B128" s="60"/>
      <c r="C128" s="60"/>
      <c r="D128" s="60"/>
      <c r="E128" s="60"/>
      <c r="F128" s="60"/>
      <c r="G128" s="60"/>
      <c r="H128" s="60"/>
      <c r="I128" s="60"/>
    </row>
    <row r="129" spans="1:9">
      <c r="A129" s="71"/>
      <c r="B129" s="60"/>
      <c r="C129" s="60"/>
      <c r="D129" s="60"/>
      <c r="E129" s="60"/>
      <c r="F129" s="60"/>
      <c r="G129" s="60"/>
      <c r="H129" s="60"/>
      <c r="I129" s="60"/>
    </row>
    <row r="130" spans="1:9">
      <c r="A130" s="71"/>
      <c r="B130" s="60"/>
      <c r="C130" s="60"/>
      <c r="D130" s="60"/>
      <c r="E130" s="60"/>
      <c r="F130" s="60"/>
      <c r="G130" s="60"/>
      <c r="H130" s="60"/>
      <c r="I130" s="60"/>
    </row>
    <row r="131" spans="1:9">
      <c r="A131" s="71"/>
      <c r="B131" s="60"/>
      <c r="C131" s="60"/>
      <c r="D131" s="60"/>
      <c r="E131" s="60"/>
      <c r="F131" s="60"/>
      <c r="G131" s="60"/>
      <c r="H131" s="60"/>
      <c r="I131" s="60"/>
    </row>
    <row r="132" spans="1:9">
      <c r="A132" s="71"/>
      <c r="B132" s="60"/>
      <c r="C132" s="60"/>
      <c r="D132" s="60"/>
      <c r="E132" s="60"/>
      <c r="F132" s="60"/>
      <c r="G132" s="60"/>
      <c r="H132" s="60"/>
      <c r="I132" s="60"/>
    </row>
    <row r="133" spans="1:9">
      <c r="A133" s="71"/>
      <c r="B133" s="60"/>
      <c r="C133" s="60"/>
      <c r="D133" s="60"/>
      <c r="E133" s="60"/>
      <c r="F133" s="60"/>
      <c r="G133" s="60"/>
      <c r="H133" s="60"/>
      <c r="I133" s="60"/>
    </row>
    <row r="134" spans="1:9">
      <c r="A134" s="71"/>
      <c r="B134" s="60"/>
      <c r="C134" s="60"/>
      <c r="D134" s="60"/>
      <c r="E134" s="60"/>
      <c r="F134" s="60"/>
      <c r="G134" s="60"/>
      <c r="H134" s="60"/>
      <c r="I134" s="60"/>
    </row>
    <row r="135" spans="1:9">
      <c r="A135" s="71"/>
      <c r="B135" s="60"/>
      <c r="C135" s="60"/>
      <c r="D135" s="60"/>
      <c r="E135" s="60"/>
      <c r="F135" s="60"/>
      <c r="G135" s="60"/>
      <c r="H135" s="60"/>
      <c r="I135" s="60"/>
    </row>
    <row r="136" spans="1:9">
      <c r="A136" s="71"/>
      <c r="B136" s="60"/>
      <c r="C136" s="60"/>
      <c r="D136" s="60"/>
      <c r="E136" s="60"/>
      <c r="F136" s="60"/>
      <c r="G136" s="60"/>
      <c r="H136" s="60"/>
      <c r="I136" s="60"/>
    </row>
    <row r="137" spans="1:9">
      <c r="A137" s="71"/>
      <c r="B137" s="60"/>
      <c r="C137" s="60"/>
      <c r="D137" s="60"/>
      <c r="E137" s="60"/>
      <c r="F137" s="60"/>
      <c r="G137" s="60"/>
      <c r="H137" s="60"/>
      <c r="I137" s="60"/>
    </row>
    <row r="138" spans="1:9">
      <c r="A138" s="71"/>
      <c r="B138" s="60"/>
      <c r="C138" s="60"/>
      <c r="D138" s="60"/>
      <c r="E138" s="60"/>
      <c r="F138" s="60"/>
      <c r="G138" s="60"/>
      <c r="H138" s="60"/>
      <c r="I138" s="60"/>
    </row>
    <row r="139" spans="1:9">
      <c r="A139" s="71"/>
      <c r="B139" s="60"/>
      <c r="C139" s="60"/>
      <c r="D139" s="60"/>
      <c r="E139" s="60"/>
      <c r="F139" s="60"/>
      <c r="G139" s="60"/>
      <c r="H139" s="60"/>
      <c r="I139" s="60"/>
    </row>
    <row r="140" spans="1:9">
      <c r="A140" s="71"/>
      <c r="B140" s="60"/>
      <c r="C140" s="60"/>
      <c r="D140" s="60"/>
      <c r="E140" s="60"/>
      <c r="F140" s="60"/>
      <c r="G140" s="60"/>
      <c r="H140" s="60"/>
      <c r="I140" s="60"/>
    </row>
    <row r="141" spans="1:9">
      <c r="A141" s="71"/>
      <c r="B141" s="60"/>
      <c r="C141" s="60"/>
      <c r="D141" s="60"/>
      <c r="E141" s="60"/>
      <c r="F141" s="60"/>
      <c r="G141" s="60"/>
      <c r="H141" s="60"/>
      <c r="I141" s="60"/>
    </row>
    <row r="142" spans="1:9">
      <c r="A142" s="71"/>
      <c r="B142" s="60"/>
      <c r="C142" s="60"/>
      <c r="D142" s="60"/>
      <c r="E142" s="60"/>
      <c r="F142" s="60"/>
      <c r="G142" s="60"/>
      <c r="H142" s="60"/>
      <c r="I142" s="60"/>
    </row>
    <row r="143" spans="1:9">
      <c r="A143" s="71"/>
      <c r="B143" s="60"/>
      <c r="C143" s="60"/>
      <c r="D143" s="60"/>
      <c r="E143" s="60"/>
      <c r="F143" s="60"/>
      <c r="G143" s="60"/>
      <c r="H143" s="60"/>
      <c r="I143" s="60"/>
    </row>
    <row r="144" spans="1:9">
      <c r="A144" s="71"/>
      <c r="B144" s="60"/>
      <c r="C144" s="60"/>
      <c r="D144" s="60"/>
      <c r="E144" s="60"/>
      <c r="F144" s="60"/>
      <c r="G144" s="60"/>
      <c r="H144" s="60"/>
      <c r="I144" s="60"/>
    </row>
    <row r="145" spans="1:9">
      <c r="A145" s="71"/>
      <c r="B145" s="60"/>
      <c r="C145" s="60"/>
      <c r="D145" s="60"/>
      <c r="E145" s="60"/>
      <c r="F145" s="60"/>
      <c r="G145" s="60"/>
      <c r="H145" s="60"/>
      <c r="I145" s="60"/>
    </row>
    <row r="146" spans="1:9">
      <c r="A146" s="71"/>
      <c r="B146" s="60"/>
      <c r="C146" s="60"/>
      <c r="D146" s="60"/>
      <c r="E146" s="60"/>
      <c r="F146" s="60"/>
      <c r="G146" s="60"/>
      <c r="H146" s="60"/>
      <c r="I146" s="60"/>
    </row>
    <row r="147" spans="1:9">
      <c r="A147" s="71"/>
      <c r="B147" s="60"/>
      <c r="C147" s="60"/>
      <c r="D147" s="60"/>
      <c r="E147" s="60"/>
      <c r="F147" s="60"/>
      <c r="G147" s="60"/>
      <c r="H147" s="60"/>
      <c r="I147" s="60"/>
    </row>
    <row r="148" spans="1:9">
      <c r="A148" s="71"/>
      <c r="B148" s="60"/>
      <c r="C148" s="60"/>
      <c r="D148" s="60"/>
      <c r="E148" s="60"/>
      <c r="F148" s="60"/>
      <c r="G148" s="60"/>
      <c r="H148" s="60"/>
      <c r="I148" s="60"/>
    </row>
    <row r="149" spans="1:9">
      <c r="A149" s="71"/>
      <c r="B149" s="60"/>
      <c r="C149" s="60"/>
      <c r="D149" s="60"/>
      <c r="E149" s="60"/>
      <c r="F149" s="60"/>
      <c r="G149" s="60"/>
      <c r="H149" s="60"/>
      <c r="I149" s="60"/>
    </row>
    <row r="150" spans="1:9">
      <c r="A150" s="71"/>
      <c r="B150" s="60"/>
      <c r="C150" s="60"/>
      <c r="D150" s="60"/>
      <c r="E150" s="60"/>
      <c r="F150" s="60"/>
      <c r="G150" s="60"/>
      <c r="H150" s="60"/>
      <c r="I150" s="60"/>
    </row>
    <row r="151" spans="1:9">
      <c r="A151" s="71"/>
      <c r="B151" s="60"/>
      <c r="C151" s="60"/>
      <c r="D151" s="60"/>
      <c r="E151" s="60"/>
      <c r="F151" s="60"/>
      <c r="G151" s="60"/>
      <c r="H151" s="60"/>
      <c r="I151" s="60"/>
    </row>
    <row r="152" spans="1:9">
      <c r="A152" s="71"/>
      <c r="B152" s="60"/>
      <c r="C152" s="60"/>
      <c r="D152" s="60"/>
      <c r="E152" s="60"/>
      <c r="F152" s="60"/>
      <c r="G152" s="60"/>
      <c r="H152" s="60"/>
      <c r="I152" s="60"/>
    </row>
    <row r="153" spans="1:9">
      <c r="A153" s="71"/>
      <c r="B153" s="60"/>
      <c r="C153" s="60"/>
      <c r="D153" s="60"/>
      <c r="E153" s="60"/>
      <c r="F153" s="60"/>
      <c r="G153" s="60"/>
      <c r="H153" s="60"/>
      <c r="I153" s="60"/>
    </row>
    <row r="154" spans="1:9">
      <c r="A154" s="71"/>
      <c r="B154" s="60"/>
      <c r="C154" s="60"/>
      <c r="D154" s="60"/>
      <c r="E154" s="60"/>
      <c r="F154" s="60"/>
      <c r="G154" s="60"/>
      <c r="H154" s="60"/>
      <c r="I154" s="60"/>
    </row>
    <row r="155" spans="1:9">
      <c r="A155" s="71"/>
      <c r="B155" s="60"/>
      <c r="C155" s="60"/>
      <c r="D155" s="60"/>
      <c r="E155" s="60"/>
      <c r="F155" s="60"/>
      <c r="G155" s="60"/>
      <c r="H155" s="60"/>
      <c r="I155" s="60"/>
    </row>
    <row r="156" spans="1:9">
      <c r="A156" s="71"/>
      <c r="B156" s="60"/>
      <c r="C156" s="60"/>
      <c r="D156" s="60"/>
      <c r="E156" s="60"/>
      <c r="F156" s="60"/>
      <c r="G156" s="60"/>
      <c r="H156" s="60"/>
      <c r="I156" s="60"/>
    </row>
    <row r="157" spans="1:9">
      <c r="A157" s="71"/>
      <c r="B157" s="60"/>
      <c r="C157" s="60"/>
      <c r="D157" s="60"/>
      <c r="E157" s="60"/>
      <c r="F157" s="60"/>
      <c r="G157" s="60"/>
      <c r="H157" s="60"/>
      <c r="I157" s="60"/>
    </row>
    <row r="158" spans="1:9">
      <c r="A158" s="71"/>
      <c r="B158" s="60"/>
      <c r="C158" s="60"/>
      <c r="D158" s="60"/>
      <c r="E158" s="60"/>
      <c r="F158" s="60"/>
      <c r="G158" s="60"/>
      <c r="H158" s="60"/>
      <c r="I158" s="60"/>
    </row>
    <row r="159" spans="1:9">
      <c r="A159" s="71"/>
      <c r="B159" s="60"/>
      <c r="C159" s="60"/>
      <c r="D159" s="60"/>
      <c r="E159" s="60"/>
      <c r="F159" s="60"/>
      <c r="G159" s="60"/>
      <c r="H159" s="60"/>
      <c r="I159" s="60"/>
    </row>
    <row r="160" spans="1:9">
      <c r="A160" s="71"/>
      <c r="B160" s="60"/>
      <c r="C160" s="60"/>
      <c r="D160" s="60"/>
      <c r="E160" s="60"/>
      <c r="F160" s="60"/>
      <c r="G160" s="60"/>
      <c r="H160" s="60"/>
      <c r="I160" s="60"/>
    </row>
    <row r="161" spans="1:9">
      <c r="A161" s="71"/>
      <c r="B161" s="60"/>
      <c r="C161" s="60"/>
      <c r="D161" s="60"/>
      <c r="E161" s="60"/>
      <c r="F161" s="60"/>
      <c r="G161" s="60"/>
      <c r="H161" s="60"/>
      <c r="I161" s="60"/>
    </row>
    <row r="162" spans="1:9">
      <c r="A162" s="71"/>
      <c r="B162" s="60"/>
      <c r="C162" s="60"/>
      <c r="D162" s="60"/>
      <c r="E162" s="60"/>
      <c r="F162" s="60"/>
      <c r="G162" s="60"/>
      <c r="H162" s="60"/>
      <c r="I162" s="60"/>
    </row>
    <row r="163" spans="1:9">
      <c r="A163" s="71"/>
      <c r="B163" s="60"/>
      <c r="C163" s="60"/>
      <c r="D163" s="60"/>
      <c r="E163" s="60"/>
      <c r="F163" s="60"/>
      <c r="G163" s="60"/>
      <c r="H163" s="60"/>
      <c r="I163" s="60"/>
    </row>
    <row r="164" spans="1:9">
      <c r="A164" s="71"/>
      <c r="B164" s="60"/>
      <c r="C164" s="60"/>
      <c r="D164" s="60"/>
      <c r="E164" s="60"/>
      <c r="F164" s="60"/>
      <c r="G164" s="60"/>
      <c r="H164" s="60"/>
      <c r="I164" s="60"/>
    </row>
    <row r="165" spans="1:9">
      <c r="A165" s="71"/>
      <c r="B165" s="60"/>
      <c r="C165" s="60"/>
      <c r="D165" s="60"/>
      <c r="E165" s="60"/>
      <c r="F165" s="60"/>
      <c r="G165" s="60"/>
      <c r="H165" s="60"/>
      <c r="I165" s="60"/>
    </row>
    <row r="166" spans="1:9">
      <c r="A166" s="71"/>
      <c r="B166" s="60"/>
      <c r="C166" s="60"/>
      <c r="D166" s="60"/>
      <c r="E166" s="60"/>
      <c r="F166" s="60"/>
      <c r="G166" s="60"/>
      <c r="H166" s="60"/>
      <c r="I166" s="60"/>
    </row>
    <row r="167" spans="1:9">
      <c r="A167" s="71"/>
      <c r="B167" s="60"/>
      <c r="C167" s="60"/>
      <c r="D167" s="60"/>
      <c r="E167" s="60"/>
      <c r="F167" s="60"/>
      <c r="G167" s="60"/>
      <c r="H167" s="60"/>
      <c r="I167" s="60"/>
    </row>
    <row r="168" spans="1:9">
      <c r="A168" s="71"/>
      <c r="B168" s="60"/>
      <c r="C168" s="60"/>
      <c r="D168" s="60"/>
      <c r="E168" s="60"/>
      <c r="F168" s="60"/>
      <c r="G168" s="60"/>
      <c r="H168" s="60"/>
      <c r="I168" s="60"/>
    </row>
    <row r="169" spans="1:9">
      <c r="A169" s="71"/>
      <c r="B169" s="60"/>
      <c r="C169" s="60"/>
      <c r="D169" s="60"/>
      <c r="E169" s="60"/>
      <c r="F169" s="60"/>
      <c r="G169" s="60"/>
      <c r="H169" s="60"/>
      <c r="I169" s="60"/>
    </row>
    <row r="170" spans="1:9">
      <c r="A170" s="71"/>
      <c r="B170" s="60"/>
      <c r="C170" s="60"/>
      <c r="D170" s="60"/>
      <c r="E170" s="60"/>
      <c r="F170" s="60"/>
      <c r="G170" s="60"/>
      <c r="H170" s="60"/>
      <c r="I170" s="60"/>
    </row>
    <row r="171" spans="1:9">
      <c r="A171" s="71"/>
      <c r="B171" s="60"/>
      <c r="C171" s="60"/>
      <c r="D171" s="60"/>
      <c r="E171" s="60"/>
      <c r="F171" s="60"/>
      <c r="G171" s="60"/>
      <c r="H171" s="60"/>
      <c r="I171" s="60"/>
    </row>
    <row r="172" spans="1:9">
      <c r="A172" s="71"/>
      <c r="B172" s="60"/>
      <c r="C172" s="60"/>
      <c r="D172" s="60"/>
      <c r="E172" s="60"/>
      <c r="F172" s="60"/>
      <c r="G172" s="60"/>
      <c r="H172" s="60"/>
      <c r="I172" s="60"/>
    </row>
    <row r="173" spans="1:9">
      <c r="A173" s="71"/>
      <c r="B173" s="60"/>
      <c r="C173" s="60"/>
      <c r="D173" s="60"/>
      <c r="E173" s="60"/>
      <c r="F173" s="60"/>
      <c r="G173" s="60"/>
      <c r="H173" s="60"/>
      <c r="I173" s="60"/>
    </row>
    <row r="174" spans="1:9">
      <c r="A174" s="71"/>
      <c r="B174" s="60"/>
      <c r="C174" s="60"/>
      <c r="D174" s="60"/>
      <c r="E174" s="60"/>
      <c r="F174" s="60"/>
      <c r="G174" s="60"/>
      <c r="H174" s="60"/>
      <c r="I174" s="60"/>
    </row>
    <row r="175" spans="1:9">
      <c r="A175" s="71"/>
      <c r="B175" s="60"/>
      <c r="C175" s="60"/>
      <c r="D175" s="60"/>
      <c r="E175" s="60"/>
      <c r="F175" s="60"/>
      <c r="G175" s="60"/>
      <c r="H175" s="60"/>
      <c r="I175" s="60"/>
    </row>
    <row r="176" spans="1:9">
      <c r="A176" s="71"/>
      <c r="B176" s="60"/>
      <c r="C176" s="60"/>
      <c r="D176" s="60"/>
      <c r="E176" s="60"/>
      <c r="F176" s="60"/>
      <c r="G176" s="60"/>
      <c r="H176" s="60"/>
      <c r="I176" s="60"/>
    </row>
    <row r="177" spans="1:9">
      <c r="A177" s="71"/>
      <c r="B177" s="60"/>
      <c r="C177" s="60"/>
      <c r="D177" s="60"/>
      <c r="E177" s="60"/>
      <c r="F177" s="60"/>
      <c r="G177" s="60"/>
      <c r="H177" s="60"/>
      <c r="I177" s="60"/>
    </row>
    <row r="178" spans="1:9">
      <c r="A178" s="71"/>
      <c r="B178" s="60"/>
      <c r="C178" s="60"/>
      <c r="D178" s="60"/>
      <c r="E178" s="60"/>
      <c r="F178" s="60"/>
      <c r="G178" s="60"/>
      <c r="H178" s="60"/>
      <c r="I178" s="60"/>
    </row>
    <row r="179" spans="1:9">
      <c r="A179" s="71"/>
      <c r="B179" s="60"/>
      <c r="C179" s="60"/>
      <c r="D179" s="60"/>
      <c r="E179" s="60"/>
      <c r="F179" s="60"/>
      <c r="G179" s="60"/>
      <c r="H179" s="60"/>
      <c r="I179" s="60"/>
    </row>
    <row r="180" spans="1:9">
      <c r="A180" s="71"/>
      <c r="B180" s="60"/>
      <c r="C180" s="60"/>
      <c r="D180" s="60"/>
      <c r="E180" s="60"/>
      <c r="F180" s="60"/>
      <c r="G180" s="60"/>
      <c r="H180" s="60"/>
      <c r="I180" s="60"/>
    </row>
    <row r="181" spans="1:9">
      <c r="A181" s="71"/>
      <c r="B181" s="60"/>
      <c r="C181" s="60"/>
      <c r="D181" s="60"/>
      <c r="E181" s="60"/>
      <c r="F181" s="60"/>
      <c r="G181" s="60"/>
      <c r="H181" s="60"/>
      <c r="I181" s="60"/>
    </row>
    <row r="182" spans="1:9">
      <c r="A182" s="71"/>
      <c r="B182" s="60"/>
      <c r="C182" s="60"/>
      <c r="D182" s="60"/>
      <c r="E182" s="60"/>
      <c r="F182" s="60"/>
      <c r="G182" s="60"/>
      <c r="H182" s="60"/>
      <c r="I182" s="60"/>
    </row>
    <row r="183" spans="1:9">
      <c r="A183" s="71"/>
      <c r="B183" s="60"/>
      <c r="C183" s="60"/>
      <c r="D183" s="60"/>
      <c r="E183" s="60"/>
      <c r="F183" s="60"/>
      <c r="G183" s="60"/>
      <c r="H183" s="60"/>
      <c r="I183" s="60"/>
    </row>
    <row r="184" spans="1:9">
      <c r="A184" s="71"/>
      <c r="B184" s="60"/>
      <c r="C184" s="60"/>
      <c r="D184" s="60"/>
      <c r="E184" s="60"/>
      <c r="F184" s="60"/>
      <c r="G184" s="60"/>
      <c r="H184" s="60"/>
      <c r="I184" s="60"/>
    </row>
    <row r="185" spans="1:9">
      <c r="A185" s="71"/>
      <c r="B185" s="60"/>
      <c r="C185" s="60"/>
      <c r="D185" s="60"/>
      <c r="E185" s="60"/>
      <c r="F185" s="60"/>
      <c r="G185" s="60"/>
      <c r="H185" s="60"/>
      <c r="I185" s="60"/>
    </row>
    <row r="186" spans="1:9">
      <c r="A186" s="71"/>
      <c r="B186" s="60"/>
      <c r="C186" s="60"/>
      <c r="D186" s="60"/>
      <c r="E186" s="60"/>
      <c r="F186" s="60"/>
      <c r="G186" s="60"/>
      <c r="H186" s="60"/>
      <c r="I186" s="60"/>
    </row>
    <row r="187" spans="1:9">
      <c r="A187" s="71"/>
      <c r="B187" s="60"/>
      <c r="C187" s="60"/>
      <c r="D187" s="60"/>
      <c r="E187" s="60"/>
      <c r="F187" s="60"/>
      <c r="G187" s="60"/>
      <c r="H187" s="60"/>
      <c r="I187" s="60"/>
    </row>
    <row r="188" spans="1:9">
      <c r="A188" s="71"/>
      <c r="B188" s="60"/>
      <c r="C188" s="60"/>
      <c r="D188" s="60"/>
      <c r="E188" s="60"/>
      <c r="F188" s="60"/>
      <c r="G188" s="60"/>
      <c r="H188" s="60"/>
      <c r="I188" s="60"/>
    </row>
    <row r="189" spans="1:9">
      <c r="A189" s="71"/>
      <c r="B189" s="60"/>
      <c r="C189" s="60"/>
      <c r="D189" s="60"/>
      <c r="E189" s="60"/>
      <c r="F189" s="60"/>
      <c r="G189" s="60"/>
      <c r="H189" s="60"/>
      <c r="I189" s="60"/>
    </row>
    <row r="190" spans="1:9">
      <c r="A190" s="71"/>
      <c r="B190" s="60"/>
      <c r="C190" s="60"/>
      <c r="D190" s="60"/>
      <c r="E190" s="60"/>
      <c r="F190" s="60"/>
      <c r="G190" s="60"/>
      <c r="H190" s="60"/>
      <c r="I190" s="60"/>
    </row>
    <row r="191" spans="1:9">
      <c r="A191" s="71"/>
      <c r="B191" s="60"/>
      <c r="C191" s="60"/>
      <c r="D191" s="60"/>
      <c r="E191" s="60"/>
      <c r="F191" s="60"/>
      <c r="G191" s="60"/>
      <c r="H191" s="60"/>
      <c r="I191" s="60"/>
    </row>
    <row r="192" spans="1:9">
      <c r="A192" s="71"/>
      <c r="B192" s="60"/>
      <c r="C192" s="60"/>
      <c r="D192" s="60"/>
      <c r="E192" s="60"/>
      <c r="F192" s="60"/>
      <c r="G192" s="60"/>
      <c r="H192" s="60"/>
      <c r="I192" s="60"/>
    </row>
    <row r="193" spans="1:9">
      <c r="A193" s="71"/>
      <c r="B193" s="60"/>
      <c r="C193" s="60"/>
      <c r="D193" s="60"/>
      <c r="E193" s="60"/>
      <c r="F193" s="60"/>
      <c r="G193" s="60"/>
      <c r="H193" s="60"/>
      <c r="I193" s="60"/>
    </row>
    <row r="194" spans="1:9">
      <c r="A194" s="71"/>
      <c r="B194" s="60"/>
      <c r="C194" s="60"/>
      <c r="D194" s="60"/>
      <c r="E194" s="60"/>
      <c r="F194" s="60"/>
      <c r="G194" s="60"/>
      <c r="H194" s="60"/>
      <c r="I194" s="60"/>
    </row>
    <row r="195" spans="1:9">
      <c r="A195" s="71"/>
      <c r="B195" s="60"/>
      <c r="C195" s="60"/>
      <c r="D195" s="60"/>
      <c r="E195" s="60"/>
      <c r="F195" s="60"/>
      <c r="G195" s="60"/>
      <c r="H195" s="60"/>
      <c r="I195" s="60"/>
    </row>
    <row r="196" spans="1:9">
      <c r="A196" s="71"/>
      <c r="B196" s="60"/>
      <c r="C196" s="60"/>
      <c r="D196" s="60"/>
      <c r="E196" s="60"/>
      <c r="F196" s="60"/>
      <c r="G196" s="60"/>
      <c r="H196" s="60"/>
      <c r="I196" s="60"/>
    </row>
    <row r="197" spans="1:9">
      <c r="A197" s="71"/>
      <c r="B197" s="60"/>
      <c r="C197" s="60"/>
      <c r="D197" s="60"/>
      <c r="E197" s="60"/>
      <c r="F197" s="60"/>
      <c r="G197" s="60"/>
      <c r="H197" s="60"/>
      <c r="I197" s="60"/>
    </row>
    <row r="198" spans="1:9">
      <c r="A198" s="71"/>
      <c r="B198" s="60"/>
      <c r="C198" s="60"/>
      <c r="D198" s="60"/>
      <c r="E198" s="60"/>
      <c r="F198" s="60"/>
      <c r="G198" s="60"/>
      <c r="H198" s="60"/>
      <c r="I198" s="60"/>
    </row>
    <row r="199" spans="1:9">
      <c r="A199" s="71"/>
      <c r="B199" s="60"/>
      <c r="C199" s="60"/>
      <c r="D199" s="60"/>
      <c r="E199" s="60"/>
      <c r="F199" s="60"/>
      <c r="G199" s="60"/>
      <c r="H199" s="60"/>
      <c r="I199" s="60"/>
    </row>
    <row r="200" spans="1:9">
      <c r="A200" s="71"/>
      <c r="B200" s="60"/>
      <c r="C200" s="60"/>
      <c r="D200" s="60"/>
      <c r="E200" s="60"/>
      <c r="F200" s="60"/>
      <c r="G200" s="60"/>
      <c r="H200" s="60"/>
      <c r="I200" s="60"/>
    </row>
    <row r="201" spans="1:9">
      <c r="A201" s="71"/>
      <c r="B201" s="60"/>
      <c r="C201" s="60"/>
      <c r="D201" s="60"/>
      <c r="E201" s="60"/>
      <c r="F201" s="60"/>
      <c r="G201" s="60"/>
      <c r="H201" s="60"/>
      <c r="I201" s="60"/>
    </row>
    <row r="202" spans="1:9">
      <c r="A202" s="71"/>
      <c r="B202" s="60"/>
      <c r="C202" s="60"/>
      <c r="D202" s="60"/>
      <c r="E202" s="60"/>
      <c r="F202" s="60"/>
      <c r="G202" s="60"/>
      <c r="H202" s="60"/>
      <c r="I202" s="60"/>
    </row>
    <row r="203" spans="1:9">
      <c r="A203" s="71"/>
      <c r="B203" s="60"/>
      <c r="C203" s="60"/>
      <c r="D203" s="60"/>
      <c r="E203" s="60"/>
      <c r="F203" s="60"/>
      <c r="G203" s="60"/>
      <c r="H203" s="60"/>
      <c r="I203" s="60"/>
    </row>
    <row r="204" spans="1:9">
      <c r="A204" s="71"/>
      <c r="B204" s="60"/>
      <c r="C204" s="60"/>
      <c r="D204" s="60"/>
      <c r="E204" s="60"/>
      <c r="F204" s="60"/>
      <c r="G204" s="60"/>
      <c r="H204" s="60"/>
      <c r="I204" s="60"/>
    </row>
    <row r="205" spans="1:9">
      <c r="A205" s="71"/>
      <c r="B205" s="60"/>
      <c r="C205" s="60"/>
      <c r="D205" s="60"/>
      <c r="E205" s="60"/>
      <c r="F205" s="60"/>
      <c r="G205" s="60"/>
      <c r="H205" s="60"/>
      <c r="I205" s="60"/>
    </row>
    <row r="206" spans="1:9">
      <c r="A206" s="71"/>
      <c r="B206" s="60"/>
      <c r="C206" s="60"/>
      <c r="D206" s="60"/>
      <c r="E206" s="60"/>
      <c r="F206" s="60"/>
      <c r="G206" s="60"/>
      <c r="H206" s="60"/>
      <c r="I206" s="60"/>
    </row>
    <row r="207" spans="1:9">
      <c r="A207" s="71"/>
      <c r="B207" s="60"/>
      <c r="C207" s="60"/>
      <c r="D207" s="60"/>
      <c r="E207" s="60"/>
      <c r="F207" s="60"/>
      <c r="G207" s="60"/>
      <c r="H207" s="60"/>
      <c r="I207" s="60"/>
    </row>
    <row r="208" spans="1:9">
      <c r="A208" s="71"/>
      <c r="B208" s="60"/>
      <c r="C208" s="60"/>
      <c r="D208" s="60"/>
      <c r="E208" s="60"/>
      <c r="F208" s="60"/>
      <c r="G208" s="60"/>
      <c r="H208" s="60"/>
      <c r="I208" s="60"/>
    </row>
    <row r="209" spans="1:9">
      <c r="A209" s="71"/>
      <c r="B209" s="60"/>
      <c r="C209" s="60"/>
      <c r="D209" s="60"/>
      <c r="E209" s="60"/>
      <c r="F209" s="60"/>
      <c r="G209" s="60"/>
      <c r="H209" s="60"/>
      <c r="I209" s="60"/>
    </row>
    <row r="210" spans="1:9">
      <c r="A210" s="71"/>
      <c r="B210" s="60"/>
      <c r="C210" s="60"/>
      <c r="D210" s="60"/>
      <c r="E210" s="60"/>
      <c r="F210" s="60"/>
      <c r="G210" s="60"/>
      <c r="H210" s="60"/>
    </row>
    <row r="211" spans="1:9">
      <c r="A211" s="71"/>
      <c r="B211" s="60"/>
      <c r="C211" s="60"/>
      <c r="D211" s="60"/>
      <c r="E211" s="60"/>
      <c r="F211" s="60"/>
      <c r="G211" s="60"/>
      <c r="H211" s="60"/>
    </row>
    <row r="212" spans="1:9">
      <c r="A212" s="71"/>
      <c r="B212" s="60"/>
      <c r="C212" s="60"/>
      <c r="D212" s="60"/>
      <c r="E212" s="60"/>
      <c r="F212" s="60"/>
      <c r="G212" s="60"/>
      <c r="H212" s="60"/>
    </row>
    <row r="213" spans="1:9">
      <c r="A213" s="71"/>
      <c r="B213" s="60"/>
      <c r="C213" s="60"/>
      <c r="D213" s="60"/>
      <c r="E213" s="60"/>
      <c r="F213" s="60"/>
      <c r="G213" s="60"/>
      <c r="H213" s="60"/>
    </row>
    <row r="214" spans="1:9">
      <c r="A214" s="71"/>
      <c r="B214" s="60"/>
      <c r="C214" s="60"/>
      <c r="D214" s="60"/>
      <c r="E214" s="60"/>
      <c r="F214" s="60"/>
      <c r="G214" s="60"/>
      <c r="H214" s="60"/>
    </row>
    <row r="215" spans="1:9">
      <c r="A215" s="71"/>
      <c r="B215" s="60"/>
      <c r="C215" s="60"/>
      <c r="D215" s="60"/>
      <c r="E215" s="60"/>
      <c r="F215" s="60"/>
      <c r="G215" s="60"/>
      <c r="H215" s="60"/>
    </row>
    <row r="216" spans="1:9">
      <c r="A216" s="71"/>
      <c r="B216" s="60"/>
      <c r="C216" s="60"/>
      <c r="D216" s="60"/>
      <c r="E216" s="60"/>
      <c r="F216" s="60"/>
      <c r="G216" s="60"/>
      <c r="H216" s="60"/>
    </row>
    <row r="217" spans="1:9">
      <c r="A217" s="71"/>
    </row>
    <row r="218" spans="1:9">
      <c r="A218" s="192"/>
    </row>
    <row r="219" spans="1:9">
      <c r="A219" s="192"/>
    </row>
    <row r="220" spans="1:9">
      <c r="A220" s="192"/>
    </row>
    <row r="221" spans="1:9">
      <c r="A221" s="192"/>
    </row>
    <row r="222" spans="1:9">
      <c r="A222" s="192"/>
    </row>
    <row r="223" spans="1:9">
      <c r="A223" s="192"/>
    </row>
    <row r="224" spans="1:9">
      <c r="A224" s="192"/>
    </row>
    <row r="225" spans="1:1">
      <c r="A225" s="192"/>
    </row>
    <row r="226" spans="1:1">
      <c r="A226" s="192"/>
    </row>
    <row r="227" spans="1:1">
      <c r="A227" s="192"/>
    </row>
    <row r="228" spans="1:1">
      <c r="A228" s="192"/>
    </row>
    <row r="229" spans="1:1">
      <c r="A229" s="192"/>
    </row>
    <row r="230" spans="1:1">
      <c r="A230" s="192"/>
    </row>
    <row r="231" spans="1:1">
      <c r="A231" s="192"/>
    </row>
    <row r="232" spans="1:1">
      <c r="A232" s="192"/>
    </row>
    <row r="233" spans="1:1">
      <c r="A233" s="192"/>
    </row>
    <row r="234" spans="1:1">
      <c r="A234" s="192"/>
    </row>
    <row r="235" spans="1:1">
      <c r="A235" s="192"/>
    </row>
    <row r="236" spans="1:1">
      <c r="A236" s="192"/>
    </row>
    <row r="237" spans="1:1">
      <c r="A237" s="192"/>
    </row>
    <row r="238" spans="1:1">
      <c r="A238" s="192"/>
    </row>
    <row r="239" spans="1:1">
      <c r="A239" s="192"/>
    </row>
    <row r="240" spans="1:1">
      <c r="A240" s="192"/>
    </row>
    <row r="241" spans="1:1">
      <c r="A241" s="192"/>
    </row>
    <row r="242" spans="1:1">
      <c r="A242" s="192"/>
    </row>
    <row r="243" spans="1:1">
      <c r="A243" s="192"/>
    </row>
    <row r="244" spans="1:1">
      <c r="A244" s="192"/>
    </row>
    <row r="245" spans="1:1">
      <c r="A245" s="192"/>
    </row>
    <row r="246" spans="1:1">
      <c r="A246" s="192"/>
    </row>
    <row r="247" spans="1:1">
      <c r="A247" s="192"/>
    </row>
    <row r="248" spans="1:1">
      <c r="A248" s="192"/>
    </row>
    <row r="249" spans="1:1">
      <c r="A249" s="192"/>
    </row>
    <row r="250" spans="1:1">
      <c r="A250" s="192"/>
    </row>
    <row r="251" spans="1:1">
      <c r="A251" s="192"/>
    </row>
    <row r="252" spans="1:1">
      <c r="A252" s="192"/>
    </row>
    <row r="253" spans="1:1">
      <c r="A253" s="192"/>
    </row>
    <row r="254" spans="1:1">
      <c r="A254" s="192"/>
    </row>
    <row r="255" spans="1:1">
      <c r="A255" s="192"/>
    </row>
    <row r="256" spans="1:1">
      <c r="A256" s="192"/>
    </row>
    <row r="257" spans="1:1">
      <c r="A257" s="192"/>
    </row>
    <row r="258" spans="1:1">
      <c r="A258" s="192"/>
    </row>
    <row r="259" spans="1:1">
      <c r="A259" s="192"/>
    </row>
    <row r="260" spans="1:1">
      <c r="A260" s="192"/>
    </row>
    <row r="261" spans="1:1">
      <c r="A261" s="192"/>
    </row>
    <row r="262" spans="1:1">
      <c r="A262" s="192"/>
    </row>
    <row r="263" spans="1:1">
      <c r="A263" s="192"/>
    </row>
    <row r="264" spans="1:1">
      <c r="A264" s="192"/>
    </row>
    <row r="265" spans="1:1">
      <c r="A265" s="192"/>
    </row>
    <row r="266" spans="1:1">
      <c r="A266" s="192"/>
    </row>
    <row r="267" spans="1:1">
      <c r="A267" s="192"/>
    </row>
    <row r="268" spans="1:1">
      <c r="A268" s="192"/>
    </row>
    <row r="269" spans="1:1">
      <c r="A269" s="192"/>
    </row>
    <row r="270" spans="1:1">
      <c r="A270" s="192"/>
    </row>
    <row r="271" spans="1:1">
      <c r="A271" s="192"/>
    </row>
    <row r="272" spans="1:1">
      <c r="A272" s="192"/>
    </row>
    <row r="273" spans="1:1">
      <c r="A273" s="192"/>
    </row>
    <row r="274" spans="1:1">
      <c r="A274" s="192"/>
    </row>
    <row r="275" spans="1:1">
      <c r="A275" s="192"/>
    </row>
    <row r="276" spans="1:1">
      <c r="A276" s="192"/>
    </row>
    <row r="277" spans="1:1">
      <c r="A277" s="192"/>
    </row>
    <row r="278" spans="1:1">
      <c r="A278" s="192"/>
    </row>
    <row r="279" spans="1:1">
      <c r="A279" s="192"/>
    </row>
    <row r="280" spans="1:1">
      <c r="A280" s="192"/>
    </row>
    <row r="281" spans="1:1">
      <c r="A281" s="192"/>
    </row>
    <row r="282" spans="1:1">
      <c r="A282" s="192"/>
    </row>
    <row r="283" spans="1:1">
      <c r="A283" s="192"/>
    </row>
    <row r="284" spans="1:1">
      <c r="A284" s="192"/>
    </row>
    <row r="285" spans="1:1">
      <c r="A285" s="192"/>
    </row>
    <row r="286" spans="1:1">
      <c r="A286" s="192"/>
    </row>
    <row r="287" spans="1:1">
      <c r="A287" s="192"/>
    </row>
    <row r="288" spans="1:1">
      <c r="A288" s="192"/>
    </row>
    <row r="289" spans="1:1">
      <c r="A289" s="192"/>
    </row>
    <row r="290" spans="1:1">
      <c r="A290" s="192"/>
    </row>
    <row r="291" spans="1:1">
      <c r="A291" s="192"/>
    </row>
    <row r="292" spans="1:1">
      <c r="A292" s="192"/>
    </row>
    <row r="293" spans="1:1">
      <c r="A293" s="192"/>
    </row>
    <row r="294" spans="1:1">
      <c r="A294" s="192"/>
    </row>
    <row r="295" spans="1:1">
      <c r="A295" s="192"/>
    </row>
    <row r="296" spans="1:1">
      <c r="A296" s="192"/>
    </row>
    <row r="297" spans="1:1">
      <c r="A297" s="192"/>
    </row>
    <row r="298" spans="1:1">
      <c r="A298" s="192"/>
    </row>
    <row r="299" spans="1:1">
      <c r="A299" s="192"/>
    </row>
    <row r="300" spans="1:1">
      <c r="A300" s="192"/>
    </row>
    <row r="301" spans="1:1">
      <c r="A301" s="192"/>
    </row>
    <row r="302" spans="1:1">
      <c r="A302" s="192"/>
    </row>
    <row r="303" spans="1:1">
      <c r="A303" s="192"/>
    </row>
    <row r="304" spans="1:1">
      <c r="A304" s="192"/>
    </row>
    <row r="305" spans="1:1">
      <c r="A305" s="192"/>
    </row>
    <row r="306" spans="1:1">
      <c r="A306" s="192"/>
    </row>
    <row r="307" spans="1:1">
      <c r="A307" s="192"/>
    </row>
    <row r="308" spans="1:1">
      <c r="A308" s="192"/>
    </row>
    <row r="309" spans="1:1">
      <c r="A309" s="192"/>
    </row>
    <row r="310" spans="1:1">
      <c r="A310" s="192"/>
    </row>
    <row r="311" spans="1:1">
      <c r="A311" s="192"/>
    </row>
    <row r="312" spans="1:1">
      <c r="A312" s="192"/>
    </row>
    <row r="313" spans="1:1">
      <c r="A313" s="192"/>
    </row>
    <row r="314" spans="1:1">
      <c r="A314" s="192"/>
    </row>
    <row r="315" spans="1:1">
      <c r="A315" s="192"/>
    </row>
    <row r="316" spans="1:1">
      <c r="A316" s="192"/>
    </row>
    <row r="317" spans="1:1">
      <c r="A317" s="192"/>
    </row>
    <row r="318" spans="1:1">
      <c r="A318" s="192"/>
    </row>
    <row r="319" spans="1:1">
      <c r="A319" s="192"/>
    </row>
    <row r="320" spans="1:1">
      <c r="A320" s="192"/>
    </row>
    <row r="321" spans="1:1">
      <c r="A321" s="192"/>
    </row>
    <row r="322" spans="1:1">
      <c r="A322" s="192"/>
    </row>
    <row r="323" spans="1:1">
      <c r="A323" s="192"/>
    </row>
    <row r="324" spans="1:1">
      <c r="A324" s="192"/>
    </row>
    <row r="325" spans="1:1">
      <c r="A325" s="192"/>
    </row>
    <row r="326" spans="1:1">
      <c r="A326" s="192"/>
    </row>
    <row r="327" spans="1:1">
      <c r="A327" s="192"/>
    </row>
    <row r="328" spans="1:1">
      <c r="A328" s="192"/>
    </row>
    <row r="329" spans="1:1">
      <c r="A329" s="192"/>
    </row>
    <row r="330" spans="1:1">
      <c r="A330" s="192"/>
    </row>
    <row r="331" spans="1:1">
      <c r="A331" s="192"/>
    </row>
    <row r="332" spans="1:1">
      <c r="A332" s="192"/>
    </row>
    <row r="333" spans="1:1">
      <c r="A333" s="192"/>
    </row>
    <row r="334" spans="1:1">
      <c r="A334" s="192"/>
    </row>
    <row r="335" spans="1:1">
      <c r="A335" s="192"/>
    </row>
    <row r="336" spans="1:1">
      <c r="A336" s="192"/>
    </row>
    <row r="337" spans="1:1">
      <c r="A337" s="192"/>
    </row>
    <row r="338" spans="1:1">
      <c r="A338" s="192"/>
    </row>
    <row r="339" spans="1:1">
      <c r="A339" s="192"/>
    </row>
    <row r="340" spans="1:1">
      <c r="A340" s="192"/>
    </row>
    <row r="341" spans="1:1">
      <c r="A341" s="192"/>
    </row>
    <row r="342" spans="1:1">
      <c r="A342" s="192"/>
    </row>
    <row r="343" spans="1:1">
      <c r="A343" s="192"/>
    </row>
    <row r="344" spans="1:1">
      <c r="A344" s="192"/>
    </row>
    <row r="345" spans="1:1">
      <c r="A345" s="192"/>
    </row>
    <row r="346" spans="1:1">
      <c r="A346" s="192"/>
    </row>
    <row r="347" spans="1:1">
      <c r="A347" s="192"/>
    </row>
    <row r="348" spans="1:1">
      <c r="A348" s="192"/>
    </row>
    <row r="349" spans="1:1">
      <c r="A349" s="192"/>
    </row>
    <row r="350" spans="1:1">
      <c r="A350" s="192"/>
    </row>
    <row r="351" spans="1:1">
      <c r="A351" s="192"/>
    </row>
    <row r="352" spans="1:1">
      <c r="A352" s="192"/>
    </row>
    <row r="353" spans="1:1">
      <c r="A353" s="192"/>
    </row>
    <row r="354" spans="1:1">
      <c r="A354" s="192"/>
    </row>
    <row r="355" spans="1:1">
      <c r="A355" s="192"/>
    </row>
    <row r="356" spans="1:1">
      <c r="A356" s="192"/>
    </row>
    <row r="357" spans="1:1">
      <c r="A357" s="192"/>
    </row>
    <row r="358" spans="1:1">
      <c r="A358" s="192"/>
    </row>
    <row r="359" spans="1:1">
      <c r="A359" s="192"/>
    </row>
    <row r="360" spans="1:1">
      <c r="A360" s="192"/>
    </row>
    <row r="361" spans="1:1">
      <c r="A361" s="192"/>
    </row>
    <row r="362" spans="1:1">
      <c r="A362" s="192"/>
    </row>
    <row r="363" spans="1:1">
      <c r="A363" s="192"/>
    </row>
    <row r="364" spans="1:1">
      <c r="A364" s="192"/>
    </row>
    <row r="365" spans="1:1">
      <c r="A365" s="192"/>
    </row>
    <row r="366" spans="1:1">
      <c r="A366" s="192"/>
    </row>
    <row r="367" spans="1:1">
      <c r="A367" s="192"/>
    </row>
    <row r="368" spans="1:1">
      <c r="A368" s="192"/>
    </row>
    <row r="369" spans="1:1">
      <c r="A369" s="192"/>
    </row>
    <row r="370" spans="1:1">
      <c r="A370" s="192"/>
    </row>
    <row r="371" spans="1:1">
      <c r="A371" s="192"/>
    </row>
    <row r="372" spans="1:1">
      <c r="A372" s="192"/>
    </row>
    <row r="373" spans="1:1">
      <c r="A373" s="192"/>
    </row>
    <row r="374" spans="1:1">
      <c r="A374" s="192"/>
    </row>
    <row r="375" spans="1:1">
      <c r="A375" s="192"/>
    </row>
    <row r="376" spans="1:1">
      <c r="A376" s="192"/>
    </row>
    <row r="377" spans="1:1">
      <c r="A377" s="192"/>
    </row>
    <row r="378" spans="1:1">
      <c r="A378" s="192"/>
    </row>
    <row r="379" spans="1:1">
      <c r="A379" s="192"/>
    </row>
    <row r="380" spans="1:1">
      <c r="A380" s="192"/>
    </row>
    <row r="381" spans="1:1">
      <c r="A381" s="192"/>
    </row>
    <row r="382" spans="1:1">
      <c r="A382" s="192"/>
    </row>
    <row r="383" spans="1:1">
      <c r="A383" s="192"/>
    </row>
    <row r="384" spans="1:1">
      <c r="A384" s="192"/>
    </row>
    <row r="385" spans="1:1">
      <c r="A385" s="192"/>
    </row>
    <row r="386" spans="1:1">
      <c r="A386" s="192"/>
    </row>
    <row r="387" spans="1:1">
      <c r="A387" s="192"/>
    </row>
    <row r="388" spans="1:1">
      <c r="A388" s="192"/>
    </row>
    <row r="389" spans="1:1">
      <c r="A389" s="192"/>
    </row>
    <row r="390" spans="1:1">
      <c r="A390" s="192"/>
    </row>
    <row r="391" spans="1:1">
      <c r="A391" s="192"/>
    </row>
    <row r="392" spans="1:1">
      <c r="A392" s="192"/>
    </row>
    <row r="393" spans="1:1">
      <c r="A393" s="192"/>
    </row>
    <row r="394" spans="1:1">
      <c r="A394" s="192"/>
    </row>
    <row r="395" spans="1:1">
      <c r="A395" s="192"/>
    </row>
    <row r="396" spans="1:1">
      <c r="A396" s="192"/>
    </row>
    <row r="397" spans="1:1">
      <c r="A397" s="192"/>
    </row>
    <row r="398" spans="1:1">
      <c r="A398" s="192"/>
    </row>
    <row r="399" spans="1:1">
      <c r="A399" s="192"/>
    </row>
    <row r="400" spans="1:1">
      <c r="A400" s="192"/>
    </row>
    <row r="401" spans="1:1">
      <c r="A401" s="192"/>
    </row>
    <row r="402" spans="1:1">
      <c r="A402" s="192"/>
    </row>
    <row r="403" spans="1:1">
      <c r="A403" s="192"/>
    </row>
    <row r="404" spans="1:1">
      <c r="A404" s="192"/>
    </row>
    <row r="405" spans="1:1">
      <c r="A405" s="192"/>
    </row>
    <row r="406" spans="1:1">
      <c r="A406" s="192"/>
    </row>
    <row r="407" spans="1:1">
      <c r="A407" s="192"/>
    </row>
    <row r="408" spans="1:1">
      <c r="A408" s="192"/>
    </row>
    <row r="409" spans="1:1">
      <c r="A409" s="192"/>
    </row>
    <row r="410" spans="1:1">
      <c r="A410" s="192"/>
    </row>
    <row r="411" spans="1:1">
      <c r="A411" s="192"/>
    </row>
    <row r="412" spans="1:1">
      <c r="A412" s="192"/>
    </row>
    <row r="413" spans="1:1">
      <c r="A413" s="192"/>
    </row>
    <row r="414" spans="1:1">
      <c r="A414" s="192"/>
    </row>
    <row r="415" spans="1:1">
      <c r="A415" s="192"/>
    </row>
    <row r="416" spans="1:1">
      <c r="A416" s="192"/>
    </row>
    <row r="417" spans="1:1">
      <c r="A417" s="192"/>
    </row>
    <row r="418" spans="1:1">
      <c r="A418" s="192"/>
    </row>
    <row r="419" spans="1:1">
      <c r="A419" s="192"/>
    </row>
    <row r="420" spans="1:1">
      <c r="A420" s="192"/>
    </row>
    <row r="421" spans="1:1">
      <c r="A421" s="192"/>
    </row>
    <row r="422" spans="1:1">
      <c r="A422" s="192"/>
    </row>
    <row r="423" spans="1:1">
      <c r="A423" s="192"/>
    </row>
    <row r="424" spans="1:1">
      <c r="A424" s="192"/>
    </row>
    <row r="425" spans="1:1">
      <c r="A425" s="192"/>
    </row>
    <row r="426" spans="1:1">
      <c r="A426" s="192"/>
    </row>
    <row r="427" spans="1:1">
      <c r="A427" s="192"/>
    </row>
    <row r="428" spans="1:1">
      <c r="A428" s="192"/>
    </row>
    <row r="429" spans="1:1">
      <c r="A429" s="192"/>
    </row>
    <row r="430" spans="1:1">
      <c r="A430" s="192"/>
    </row>
    <row r="431" spans="1:1">
      <c r="A431" s="192"/>
    </row>
    <row r="432" spans="1:1">
      <c r="A432" s="192"/>
    </row>
    <row r="433" spans="1:1">
      <c r="A433" s="192"/>
    </row>
    <row r="434" spans="1:1">
      <c r="A434" s="192"/>
    </row>
    <row r="435" spans="1:1">
      <c r="A435" s="192"/>
    </row>
    <row r="436" spans="1:1">
      <c r="A436" s="192"/>
    </row>
    <row r="437" spans="1:1">
      <c r="A437" s="192"/>
    </row>
    <row r="438" spans="1:1">
      <c r="A438" s="192"/>
    </row>
    <row r="439" spans="1:1">
      <c r="A439" s="192"/>
    </row>
    <row r="440" spans="1:1">
      <c r="A440" s="192"/>
    </row>
    <row r="441" spans="1:1">
      <c r="A441" s="192"/>
    </row>
    <row r="442" spans="1:1">
      <c r="A442" s="192"/>
    </row>
    <row r="443" spans="1:1">
      <c r="A443" s="192"/>
    </row>
    <row r="444" spans="1:1">
      <c r="A444" s="192"/>
    </row>
    <row r="445" spans="1:1">
      <c r="A445" s="192"/>
    </row>
    <row r="446" spans="1:1">
      <c r="A446" s="192"/>
    </row>
    <row r="447" spans="1:1">
      <c r="A447" s="192"/>
    </row>
    <row r="448" spans="1:1">
      <c r="A448" s="192"/>
    </row>
    <row r="449" spans="1:1">
      <c r="A449" s="192"/>
    </row>
    <row r="450" spans="1:1">
      <c r="A450" s="192"/>
    </row>
    <row r="451" spans="1:1">
      <c r="A451" s="192"/>
    </row>
    <row r="452" spans="1:1">
      <c r="A452" s="192"/>
    </row>
    <row r="453" spans="1:1">
      <c r="A453" s="192"/>
    </row>
    <row r="454" spans="1:1">
      <c r="A454" s="192"/>
    </row>
    <row r="455" spans="1:1">
      <c r="A455" s="192"/>
    </row>
    <row r="456" spans="1:1">
      <c r="A456" s="192"/>
    </row>
    <row r="457" spans="1:1">
      <c r="A457" s="192"/>
    </row>
    <row r="458" spans="1:1">
      <c r="A458" s="192"/>
    </row>
    <row r="459" spans="1:1">
      <c r="A459" s="192"/>
    </row>
    <row r="460" spans="1:1">
      <c r="A460" s="192"/>
    </row>
    <row r="461" spans="1:1">
      <c r="A461" s="192"/>
    </row>
    <row r="462" spans="1:1">
      <c r="A462" s="192"/>
    </row>
    <row r="463" spans="1:1">
      <c r="A463" s="192"/>
    </row>
    <row r="464" spans="1:1">
      <c r="A464" s="192"/>
    </row>
    <row r="465" spans="1:1">
      <c r="A465" s="192"/>
    </row>
    <row r="466" spans="1:1">
      <c r="A466" s="192"/>
    </row>
    <row r="467" spans="1:1">
      <c r="A467" s="192"/>
    </row>
    <row r="468" spans="1:1">
      <c r="A468" s="192"/>
    </row>
    <row r="469" spans="1:1">
      <c r="A469" s="192"/>
    </row>
    <row r="470" spans="1:1">
      <c r="A470" s="192"/>
    </row>
    <row r="471" spans="1:1">
      <c r="A471" s="192"/>
    </row>
    <row r="472" spans="1:1">
      <c r="A472" s="192"/>
    </row>
    <row r="473" spans="1:1">
      <c r="A473" s="192"/>
    </row>
    <row r="474" spans="1:1">
      <c r="A474" s="192"/>
    </row>
    <row r="475" spans="1:1">
      <c r="A475" s="192"/>
    </row>
    <row r="476" spans="1:1">
      <c r="A476" s="192"/>
    </row>
    <row r="477" spans="1:1">
      <c r="A477" s="192"/>
    </row>
    <row r="478" spans="1:1">
      <c r="A478" s="192"/>
    </row>
    <row r="479" spans="1:1">
      <c r="A479" s="192"/>
    </row>
    <row r="480" spans="1:1">
      <c r="A480" s="192"/>
    </row>
    <row r="481" spans="1:1">
      <c r="A481" s="192"/>
    </row>
    <row r="482" spans="1:1">
      <c r="A482" s="192"/>
    </row>
    <row r="483" spans="1:1">
      <c r="A483" s="192"/>
    </row>
    <row r="484" spans="1:1">
      <c r="A484" s="192"/>
    </row>
    <row r="485" spans="1:1">
      <c r="A485" s="192"/>
    </row>
    <row r="486" spans="1:1">
      <c r="A486" s="192"/>
    </row>
    <row r="487" spans="1:1">
      <c r="A487" s="192"/>
    </row>
    <row r="488" spans="1:1">
      <c r="A488" s="192"/>
    </row>
    <row r="489" spans="1:1">
      <c r="A489" s="192"/>
    </row>
    <row r="490" spans="1:1">
      <c r="A490" s="192"/>
    </row>
    <row r="491" spans="1:1">
      <c r="A491" s="192"/>
    </row>
    <row r="492" spans="1:1">
      <c r="A492" s="192"/>
    </row>
    <row r="493" spans="1:1">
      <c r="A493" s="192"/>
    </row>
    <row r="494" spans="1:1">
      <c r="A494" s="192"/>
    </row>
    <row r="495" spans="1:1">
      <c r="A495" s="192"/>
    </row>
    <row r="496" spans="1:1">
      <c r="A496" s="192"/>
    </row>
    <row r="497" spans="1:1">
      <c r="A497" s="192"/>
    </row>
    <row r="498" spans="1:1">
      <c r="A498" s="192"/>
    </row>
    <row r="499" spans="1:1">
      <c r="A499" s="192"/>
    </row>
    <row r="500" spans="1:1">
      <c r="A500" s="192"/>
    </row>
    <row r="501" spans="1:1">
      <c r="A501" s="192"/>
    </row>
    <row r="502" spans="1:1">
      <c r="A502" s="192"/>
    </row>
    <row r="503" spans="1:1">
      <c r="A503" s="192"/>
    </row>
    <row r="504" spans="1:1">
      <c r="A504" s="192"/>
    </row>
    <row r="505" spans="1:1">
      <c r="A505" s="192"/>
    </row>
    <row r="506" spans="1:1">
      <c r="A506" s="192"/>
    </row>
    <row r="507" spans="1:1">
      <c r="A507" s="192"/>
    </row>
    <row r="508" spans="1:1">
      <c r="A508" s="192"/>
    </row>
    <row r="509" spans="1:1">
      <c r="A509" s="192"/>
    </row>
    <row r="510" spans="1:1">
      <c r="A510" s="192"/>
    </row>
    <row r="511" spans="1:1">
      <c r="A511" s="192"/>
    </row>
  </sheetData>
  <mergeCells count="1">
    <mergeCell ref="A1:I1"/>
  </mergeCells>
  <conditionalFormatting sqref="A3:I5">
    <cfRule type="cellIs" dxfId="4" priority="5" stopIfTrue="1" operator="equal">
      <formula>1</formula>
    </cfRule>
  </conditionalFormatting>
  <conditionalFormatting sqref="I7">
    <cfRule type="cellIs" dxfId="3" priority="4" stopIfTrue="1" operator="equal">
      <formula>1</formula>
    </cfRule>
  </conditionalFormatting>
  <conditionalFormatting sqref="I7">
    <cfRule type="cellIs" dxfId="2" priority="3" stopIfTrue="1" operator="equal">
      <formula>1</formula>
    </cfRule>
  </conditionalFormatting>
  <conditionalFormatting sqref="I6">
    <cfRule type="cellIs" dxfId="1" priority="2" stopIfTrue="1" operator="equal">
      <formula>1</formula>
    </cfRule>
  </conditionalFormatting>
  <conditionalFormatting sqref="I6">
    <cfRule type="cellIs" dxfId="0" priority="1" stopIfTrue="1" operator="equal">
      <formula>1</formula>
    </cfRule>
  </conditionalFormatting>
  <pageMargins left="0.7" right="0.7" top="0.75" bottom="0.75" header="0.3" footer="0.3"/>
  <pageSetup scale="70" orientation="landscape" r:id="rId1"/>
  <headerFooter>
    <oddHeader>&amp;RJuly 26, 2018, BOE Agenda Item, Attachment C: Completed Projects List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Overview of Literary Fund</vt:lpstr>
      <vt:lpstr>Active Projects</vt:lpstr>
      <vt:lpstr>Waiting List</vt:lpstr>
      <vt:lpstr>Completed Projects</vt:lpstr>
      <vt:lpstr>'Active Projects'!Print_Area</vt:lpstr>
      <vt:lpstr>'Overview of Literary Fund'!Print_Area</vt:lpstr>
      <vt:lpstr>'Waiting List'!Print_Area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Summary of Literary Fund</dc:title>
  <dc:creator>xcu03843</dc:creator>
  <cp:lastModifiedBy>VITA Program</cp:lastModifiedBy>
  <cp:lastPrinted>2018-07-03T21:36:07Z</cp:lastPrinted>
  <dcterms:created xsi:type="dcterms:W3CDTF">2018-01-10T21:52:37Z</dcterms:created>
  <dcterms:modified xsi:type="dcterms:W3CDTF">2018-07-16T12:54:37Z</dcterms:modified>
</cp:coreProperties>
</file>