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<sst xmlns="http://schemas.openxmlformats.org/spreadsheetml/2006/main" count="78" uniqueCount="36">
  <si>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Age 10</t>
  </si>
  <si>
    <t>Age 14</t>
  </si>
  <si>
    <t>Age 12</t>
  </si>
  <si>
    <t>Age 16</t>
  </si>
  <si>
    <t>Age 18</t>
  </si>
  <si>
    <t>Age 6</t>
  </si>
  <si>
    <t>Age 8</t>
  </si>
  <si>
    <t>Age 15</t>
  </si>
  <si>
    <t>Age 11</t>
  </si>
  <si>
    <t>Age 19</t>
  </si>
  <si>
    <t>Age 17</t>
  </si>
  <si>
    <t>Under 5</t>
  </si>
  <si>
    <t>Age 13</t>
  </si>
  <si>
    <t>Age 9</t>
  </si>
  <si>
    <t>Age 7</t>
  </si>
  <si>
    <t>AGE</t>
  </si>
  <si>
    <t>Age 5</t>
  </si>
  <si>
    <t>Table 7</t>
  </si>
  <si>
    <t>Enrollment:  All Original Entry Pupils by Age and Grade (Age as of January 1, 2009)</t>
  </si>
  <si>
    <t>2008 - 2009</t>
  </si>
  <si>
    <t>(Revised 12/10/2009)</t>
  </si>
  <si>
    <t>GRADE</t>
  </si>
  <si>
    <t>TOTAL</t>
  </si>
  <si>
    <t>KG</t>
  </si>
  <si>
    <t>PG</t>
  </si>
  <si>
    <t>2012 - 2013</t>
  </si>
  <si>
    <t>(3/31/2014)</t>
  </si>
  <si>
    <t>Enrollment:  All Original Entry Pupils by Age and Grade (Age as of January 1, 2013)</t>
  </si>
  <si>
    <t>Fall Membership Gr K-12</t>
  </si>
  <si>
    <t>Totals</t>
  </si>
  <si>
    <t>End-of-Year Enrollment</t>
  </si>
  <si>
    <r>
      <t xml:space="preserve">Number NOT Repeating the same Grade as 2011-2012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</si>
  <si>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2011-2012 </t>
    </r>
    <r>
      <rPr>
        <b/>
        <vertAlign val="superscript"/>
        <sz val="10"/>
        <color indexed="8"/>
        <rFont val="Arial Narrow"/>
        <family val="2"/>
      </rPr>
      <t>1</t>
    </r>
  </si>
  <si>
    <t>1  The calculation that determines the number students promoted and retained has been updated to use a new calculation which employs the VDOE longitudinal database.  This new calculation produced the results displayed here.  It counts the students in 2012 - 2013 fall membership that were in the same grade for 2011 - 2012 fall membership instead of the students who were identified as retained by the school division on the last day of school.</t>
  </si>
  <si>
    <t xml:space="preserve">Table 7:  Age/Grade Distribution  &amp; Number of Students Repeating and Not Repreating the Same Grade </t>
  </si>
  <si>
    <t>Age 20-21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</si>
</sst>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"/>
  </numFmts>
  <fonts count="46"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4" fillId="33" borderId="0" xfId="0" applyFont="1" applyFill="1" applyAlignment="1">
      <alignment wrapText="1"/>
    </xf>
    <xf numFmtId="0" fontId="4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A8" sqref="A8:O8"/>
    </sheetView>
  </sheetViews>
  <sheetFormatPr defaultColWidth="9.140625" defaultRowHeight="12.75"/>
  <cols>
    <col min="1" max="1" width="13.8515625" style="0" customWidth="1"/>
    <col min="2" max="5" width="6.7109375" style="0" customWidth="1"/>
    <col min="6" max="6" width="6.8515625" style="0" customWidth="1"/>
    <col min="7" max="10" width="6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5" width="6.7109375" style="0" customWidth="1"/>
    <col min="16" max="16" width="9.7109375" style="0" customWidth="1"/>
  </cols>
  <sheetData>
    <row r="1" spans="1:256" ht="12.7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17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 t="s">
        <v>17</v>
      </c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 t="s">
        <v>17</v>
      </c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 t="s">
        <v>17</v>
      </c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 t="s">
        <v>17</v>
      </c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 t="s">
        <v>17</v>
      </c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 t="s">
        <v>17</v>
      </c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 t="s">
        <v>17</v>
      </c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 t="s">
        <v>17</v>
      </c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 t="s">
        <v>17</v>
      </c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2.7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 t="s">
        <v>18</v>
      </c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 t="s">
        <v>18</v>
      </c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 t="s">
        <v>18</v>
      </c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 t="s">
        <v>18</v>
      </c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 t="s">
        <v>18</v>
      </c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 t="s">
        <v>18</v>
      </c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 t="s">
        <v>18</v>
      </c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 t="s">
        <v>18</v>
      </c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 t="s">
        <v>18</v>
      </c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 t="s">
        <v>18</v>
      </c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2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 t="s">
        <v>19</v>
      </c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 t="s">
        <v>19</v>
      </c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 t="s">
        <v>19</v>
      </c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 t="s">
        <v>19</v>
      </c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 t="s">
        <v>19</v>
      </c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 t="s">
        <v>19</v>
      </c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 t="s">
        <v>19</v>
      </c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 t="s">
        <v>19</v>
      </c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 t="s">
        <v>19</v>
      </c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 t="s">
        <v>19</v>
      </c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3.5">
      <c r="A4" s="26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6" t="s">
        <v>20</v>
      </c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6" t="s">
        <v>20</v>
      </c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6" t="s">
        <v>20</v>
      </c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6" t="s">
        <v>20</v>
      </c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6" t="s">
        <v>20</v>
      </c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6" t="s">
        <v>20</v>
      </c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6" t="s">
        <v>20</v>
      </c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6" t="s">
        <v>20</v>
      </c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6" t="s">
        <v>20</v>
      </c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6" t="s">
        <v>20</v>
      </c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6" t="s">
        <v>20</v>
      </c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6" t="s">
        <v>20</v>
      </c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6" t="s">
        <v>20</v>
      </c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6" t="s">
        <v>20</v>
      </c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6" spans="1:16" ht="12.75">
      <c r="A6" s="28" t="s">
        <v>15</v>
      </c>
      <c r="B6" s="29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31" t="s">
        <v>22</v>
      </c>
    </row>
    <row r="7" spans="1:16" ht="12.75">
      <c r="A7" s="28"/>
      <c r="B7" s="5" t="s">
        <v>23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10" t="s">
        <v>24</v>
      </c>
      <c r="P7" s="31"/>
    </row>
    <row r="8" spans="1:16" ht="12.75">
      <c r="A8" s="2" t="s">
        <v>11</v>
      </c>
      <c r="B8" s="1">
        <v>52</v>
      </c>
      <c r="C8" s="1">
        <v>1</v>
      </c>
      <c r="D8" s="1">
        <v>1</v>
      </c>
      <c r="E8" s="2"/>
      <c r="F8" s="2">
        <v>2</v>
      </c>
      <c r="G8" s="1"/>
      <c r="H8" s="2"/>
      <c r="I8" s="2"/>
      <c r="J8" s="2">
        <v>1</v>
      </c>
      <c r="K8" s="2">
        <v>1</v>
      </c>
      <c r="L8" s="1"/>
      <c r="M8" s="2"/>
      <c r="N8" s="2"/>
      <c r="O8" s="11"/>
      <c r="P8" s="1">
        <f aca="true" t="shared" si="0" ref="P8:P24">SUM(B8:O8)</f>
        <v>58</v>
      </c>
    </row>
    <row r="9" spans="1:16" ht="12.75">
      <c r="A9" s="2" t="s">
        <v>16</v>
      </c>
      <c r="B9" s="1">
        <v>70544</v>
      </c>
      <c r="C9" s="1">
        <v>72</v>
      </c>
      <c r="D9" s="1">
        <v>3</v>
      </c>
      <c r="E9" s="1">
        <v>2</v>
      </c>
      <c r="F9" s="2"/>
      <c r="G9" s="2"/>
      <c r="H9" s="2"/>
      <c r="I9" s="2"/>
      <c r="J9" s="2"/>
      <c r="K9" s="2"/>
      <c r="L9" s="2"/>
      <c r="M9" s="2"/>
      <c r="N9" s="2"/>
      <c r="O9" s="11"/>
      <c r="P9" s="1">
        <f t="shared" si="0"/>
        <v>70621</v>
      </c>
    </row>
    <row r="10" spans="1:16" ht="12.75">
      <c r="A10" s="2" t="s">
        <v>5</v>
      </c>
      <c r="B10" s="1">
        <v>29799</v>
      </c>
      <c r="C10" s="1">
        <v>68436</v>
      </c>
      <c r="D10" s="1">
        <v>116</v>
      </c>
      <c r="E10" s="1">
        <v>5</v>
      </c>
      <c r="F10" s="2"/>
      <c r="G10" s="2">
        <v>1</v>
      </c>
      <c r="H10" s="2"/>
      <c r="I10" s="2"/>
      <c r="J10" s="2"/>
      <c r="K10" s="2"/>
      <c r="L10" s="2"/>
      <c r="M10" s="2"/>
      <c r="N10" s="2"/>
      <c r="O10" s="11"/>
      <c r="P10" s="1">
        <f t="shared" si="0"/>
        <v>98357</v>
      </c>
    </row>
    <row r="11" spans="1:16" ht="12.75">
      <c r="A11" s="2" t="s">
        <v>14</v>
      </c>
      <c r="B11" s="1">
        <v>614</v>
      </c>
      <c r="C11" s="1">
        <v>30902</v>
      </c>
      <c r="D11" s="1">
        <v>64838</v>
      </c>
      <c r="E11" s="1">
        <v>117</v>
      </c>
      <c r="F11" s="1">
        <v>6</v>
      </c>
      <c r="G11" s="2"/>
      <c r="H11" s="2">
        <v>1</v>
      </c>
      <c r="I11" s="2"/>
      <c r="J11" s="2"/>
      <c r="K11" s="2"/>
      <c r="L11" s="2"/>
      <c r="M11" s="2"/>
      <c r="N11" s="2"/>
      <c r="O11" s="11"/>
      <c r="P11" s="1">
        <f t="shared" si="0"/>
        <v>96478</v>
      </c>
    </row>
    <row r="12" spans="1:16" ht="12.75">
      <c r="A12" s="2" t="s">
        <v>6</v>
      </c>
      <c r="B12" s="1">
        <v>47</v>
      </c>
      <c r="C12" s="1">
        <v>885</v>
      </c>
      <c r="D12" s="1">
        <v>31697</v>
      </c>
      <c r="E12" s="1">
        <v>63697</v>
      </c>
      <c r="F12" s="1">
        <v>149</v>
      </c>
      <c r="G12" s="1">
        <v>4</v>
      </c>
      <c r="H12" s="2"/>
      <c r="I12" s="2"/>
      <c r="J12" s="2"/>
      <c r="K12" s="2"/>
      <c r="L12" s="2"/>
      <c r="M12" s="2"/>
      <c r="N12" s="2"/>
      <c r="O12" s="11"/>
      <c r="P12" s="1">
        <f t="shared" si="0"/>
        <v>96479</v>
      </c>
    </row>
    <row r="13" spans="1:16" ht="12.75">
      <c r="A13" s="2" t="s">
        <v>13</v>
      </c>
      <c r="B13" s="1">
        <v>8</v>
      </c>
      <c r="C13" s="1">
        <v>20</v>
      </c>
      <c r="D13" s="1">
        <v>1218</v>
      </c>
      <c r="E13" s="1">
        <v>32447</v>
      </c>
      <c r="F13" s="1">
        <v>61549</v>
      </c>
      <c r="G13" s="1">
        <v>150</v>
      </c>
      <c r="H13" s="1">
        <v>6</v>
      </c>
      <c r="I13" s="1"/>
      <c r="J13" s="2"/>
      <c r="K13" s="2"/>
      <c r="L13" s="2"/>
      <c r="M13" s="2"/>
      <c r="N13" s="2"/>
      <c r="O13" s="11"/>
      <c r="P13" s="1">
        <f t="shared" si="0"/>
        <v>95398</v>
      </c>
    </row>
    <row r="14" spans="1:16" ht="12.75">
      <c r="A14" s="2" t="s">
        <v>0</v>
      </c>
      <c r="B14" s="9">
        <v>4</v>
      </c>
      <c r="C14" s="9">
        <v>3</v>
      </c>
      <c r="D14" s="9">
        <v>11</v>
      </c>
      <c r="E14" s="9">
        <v>1486</v>
      </c>
      <c r="F14" s="9">
        <v>32712</v>
      </c>
      <c r="G14" s="9">
        <v>60506</v>
      </c>
      <c r="H14" s="9">
        <v>162</v>
      </c>
      <c r="I14" s="9">
        <v>4</v>
      </c>
      <c r="J14" s="8"/>
      <c r="K14" s="8"/>
      <c r="L14" s="8"/>
      <c r="M14" s="8"/>
      <c r="N14" s="8"/>
      <c r="O14" s="12"/>
      <c r="P14" s="1">
        <f t="shared" si="0"/>
        <v>94888</v>
      </c>
    </row>
    <row r="15" spans="1:16" ht="12.75">
      <c r="A15" s="2" t="s">
        <v>8</v>
      </c>
      <c r="B15" s="9">
        <v>4</v>
      </c>
      <c r="C15" s="9">
        <v>1</v>
      </c>
      <c r="D15" s="9">
        <v>2</v>
      </c>
      <c r="E15" s="9">
        <v>38</v>
      </c>
      <c r="F15" s="9">
        <v>1709</v>
      </c>
      <c r="G15" s="9">
        <v>33344</v>
      </c>
      <c r="H15" s="9">
        <v>59921</v>
      </c>
      <c r="I15" s="9">
        <v>186</v>
      </c>
      <c r="J15" s="9">
        <v>2</v>
      </c>
      <c r="K15" s="8"/>
      <c r="L15" s="8"/>
      <c r="M15" s="8"/>
      <c r="N15" s="8"/>
      <c r="O15" s="12"/>
      <c r="P15" s="1">
        <f t="shared" si="0"/>
        <v>95207</v>
      </c>
    </row>
    <row r="16" spans="1:16" ht="12.75">
      <c r="A16" s="2" t="s">
        <v>2</v>
      </c>
      <c r="B16" s="8"/>
      <c r="C16" s="9">
        <v>1</v>
      </c>
      <c r="D16" s="8"/>
      <c r="E16" s="9">
        <v>2</v>
      </c>
      <c r="F16" s="9">
        <v>38</v>
      </c>
      <c r="G16" s="9">
        <v>2009</v>
      </c>
      <c r="H16" s="9">
        <v>34235</v>
      </c>
      <c r="I16" s="9">
        <v>60023</v>
      </c>
      <c r="J16" s="9">
        <v>258</v>
      </c>
      <c r="K16" s="9">
        <v>3</v>
      </c>
      <c r="L16" s="8"/>
      <c r="M16" s="8"/>
      <c r="N16" s="8"/>
      <c r="O16" s="12"/>
      <c r="P16" s="1">
        <f t="shared" si="0"/>
        <v>96569</v>
      </c>
    </row>
    <row r="17" spans="1:16" ht="12.75">
      <c r="A17" s="2" t="s">
        <v>12</v>
      </c>
      <c r="B17" s="8"/>
      <c r="C17" s="8"/>
      <c r="D17" s="8"/>
      <c r="E17" s="9">
        <v>1</v>
      </c>
      <c r="F17" s="9">
        <v>2</v>
      </c>
      <c r="G17" s="9">
        <v>42</v>
      </c>
      <c r="H17" s="9">
        <v>2365</v>
      </c>
      <c r="I17" s="9">
        <v>34182</v>
      </c>
      <c r="J17" s="9">
        <v>58099</v>
      </c>
      <c r="K17" s="9">
        <v>278</v>
      </c>
      <c r="L17" s="9">
        <v>8</v>
      </c>
      <c r="M17" s="9">
        <v>1</v>
      </c>
      <c r="N17" s="8"/>
      <c r="O17" s="12"/>
      <c r="P17" s="1">
        <f t="shared" si="0"/>
        <v>94978</v>
      </c>
    </row>
    <row r="18" spans="1:16" ht="12.75">
      <c r="A18" s="2" t="s">
        <v>1</v>
      </c>
      <c r="B18" s="8"/>
      <c r="C18" s="8"/>
      <c r="D18" s="8"/>
      <c r="E18" s="8"/>
      <c r="F18" s="8"/>
      <c r="G18" s="8"/>
      <c r="H18" s="9">
        <v>98</v>
      </c>
      <c r="I18" s="9">
        <v>2592</v>
      </c>
      <c r="J18" s="9">
        <v>34418</v>
      </c>
      <c r="K18" s="9">
        <v>58432</v>
      </c>
      <c r="L18" s="9">
        <v>354</v>
      </c>
      <c r="M18" s="9">
        <v>5</v>
      </c>
      <c r="N18" s="9">
        <v>1</v>
      </c>
      <c r="O18" s="12"/>
      <c r="P18" s="1">
        <f t="shared" si="0"/>
        <v>95900</v>
      </c>
    </row>
    <row r="19" spans="1:16" ht="12.75">
      <c r="A19" s="2" t="s">
        <v>7</v>
      </c>
      <c r="B19" s="9">
        <v>1</v>
      </c>
      <c r="C19" s="8"/>
      <c r="D19" s="8"/>
      <c r="E19" s="8"/>
      <c r="F19" s="8"/>
      <c r="G19" s="8"/>
      <c r="H19" s="9">
        <v>8</v>
      </c>
      <c r="I19" s="9">
        <v>131</v>
      </c>
      <c r="J19" s="9">
        <v>2890</v>
      </c>
      <c r="K19" s="9">
        <v>36837</v>
      </c>
      <c r="L19" s="9">
        <v>54251</v>
      </c>
      <c r="M19" s="9">
        <v>377</v>
      </c>
      <c r="N19" s="9">
        <v>23</v>
      </c>
      <c r="O19" s="12"/>
      <c r="P19" s="1">
        <f t="shared" si="0"/>
        <v>94518</v>
      </c>
    </row>
    <row r="20" spans="1:16" ht="12.75">
      <c r="A20" s="2" t="s">
        <v>3</v>
      </c>
      <c r="B20" s="8"/>
      <c r="C20" s="8"/>
      <c r="D20" s="8"/>
      <c r="E20" s="8"/>
      <c r="F20" s="8"/>
      <c r="G20" s="9">
        <v>1</v>
      </c>
      <c r="H20" s="9">
        <v>2</v>
      </c>
      <c r="I20" s="9">
        <v>17</v>
      </c>
      <c r="J20" s="9">
        <v>198</v>
      </c>
      <c r="K20" s="9">
        <v>6270</v>
      </c>
      <c r="L20" s="9">
        <v>34237</v>
      </c>
      <c r="M20" s="9">
        <v>53367</v>
      </c>
      <c r="N20" s="9">
        <v>1029</v>
      </c>
      <c r="O20" s="12"/>
      <c r="P20" s="1">
        <f t="shared" si="0"/>
        <v>95121</v>
      </c>
    </row>
    <row r="21" spans="1:16" ht="12.75">
      <c r="A21" s="2" t="s">
        <v>10</v>
      </c>
      <c r="B21" s="8"/>
      <c r="C21" s="8"/>
      <c r="D21" s="8"/>
      <c r="E21" s="8"/>
      <c r="F21" s="8"/>
      <c r="G21" s="8"/>
      <c r="H21" s="9">
        <v>1</v>
      </c>
      <c r="I21" s="9">
        <v>3</v>
      </c>
      <c r="J21" s="9">
        <v>27</v>
      </c>
      <c r="K21" s="9">
        <v>1971</v>
      </c>
      <c r="L21" s="9">
        <v>5895</v>
      </c>
      <c r="M21" s="9">
        <v>31443</v>
      </c>
      <c r="N21" s="9">
        <v>53287</v>
      </c>
      <c r="O21" s="13">
        <v>2</v>
      </c>
      <c r="P21" s="1">
        <f t="shared" si="0"/>
        <v>92629</v>
      </c>
    </row>
    <row r="22" spans="1:16" ht="12.75">
      <c r="A22" s="2" t="s">
        <v>4</v>
      </c>
      <c r="B22" s="8"/>
      <c r="C22" s="8"/>
      <c r="D22" s="8"/>
      <c r="E22" s="9">
        <v>1</v>
      </c>
      <c r="F22" s="8"/>
      <c r="G22" s="8"/>
      <c r="H22" s="8"/>
      <c r="I22" s="8"/>
      <c r="J22" s="9">
        <v>2</v>
      </c>
      <c r="K22" s="9">
        <v>475</v>
      </c>
      <c r="L22" s="9">
        <v>1316</v>
      </c>
      <c r="M22" s="9">
        <v>4272</v>
      </c>
      <c r="N22" s="9">
        <v>31452</v>
      </c>
      <c r="O22" s="13">
        <v>37</v>
      </c>
      <c r="P22" s="1">
        <f t="shared" si="0"/>
        <v>37555</v>
      </c>
    </row>
    <row r="23" spans="1:16" ht="12.75">
      <c r="A23" s="2" t="s">
        <v>9</v>
      </c>
      <c r="B23" s="8"/>
      <c r="C23" s="8"/>
      <c r="D23" s="8"/>
      <c r="E23" s="9">
        <v>1</v>
      </c>
      <c r="F23" s="8"/>
      <c r="G23" s="8"/>
      <c r="H23" s="8"/>
      <c r="I23" s="8"/>
      <c r="J23" s="9">
        <v>1</v>
      </c>
      <c r="K23" s="9">
        <v>104</v>
      </c>
      <c r="L23" s="9">
        <v>289</v>
      </c>
      <c r="M23" s="9">
        <v>951</v>
      </c>
      <c r="N23" s="9">
        <v>3996</v>
      </c>
      <c r="O23" s="13">
        <v>33</v>
      </c>
      <c r="P23" s="1">
        <f t="shared" si="0"/>
        <v>5375</v>
      </c>
    </row>
    <row r="24" spans="1:16" ht="12.75">
      <c r="A24" s="2" t="s">
        <v>35</v>
      </c>
      <c r="B24" s="8"/>
      <c r="C24" s="8"/>
      <c r="D24" s="8"/>
      <c r="E24" s="8"/>
      <c r="F24" s="9">
        <v>1</v>
      </c>
      <c r="G24" s="9">
        <v>1</v>
      </c>
      <c r="H24" s="8"/>
      <c r="I24" s="8"/>
      <c r="J24" s="8"/>
      <c r="K24" s="9">
        <v>131</v>
      </c>
      <c r="L24" s="9">
        <v>189</v>
      </c>
      <c r="M24" s="9">
        <v>668</v>
      </c>
      <c r="N24" s="9">
        <v>2120</v>
      </c>
      <c r="O24" s="13">
        <v>45</v>
      </c>
      <c r="P24" s="1">
        <f t="shared" si="0"/>
        <v>3155</v>
      </c>
    </row>
    <row r="25" spans="1:16" ht="12.75">
      <c r="A25" s="2"/>
      <c r="B25" s="1"/>
      <c r="C25" s="1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11"/>
      <c r="P25" s="2"/>
    </row>
    <row r="26" spans="1:16" ht="25.5">
      <c r="A26" s="22" t="s">
        <v>30</v>
      </c>
      <c r="B26" s="3">
        <f aca="true" t="shared" si="1" ref="B26:O26">SUM(B8:B24)</f>
        <v>101073</v>
      </c>
      <c r="C26" s="3">
        <f t="shared" si="1"/>
        <v>100321</v>
      </c>
      <c r="D26" s="3">
        <f t="shared" si="1"/>
        <v>97886</v>
      </c>
      <c r="E26" s="3">
        <f t="shared" si="1"/>
        <v>97797</v>
      </c>
      <c r="F26" s="3">
        <f t="shared" si="1"/>
        <v>96168</v>
      </c>
      <c r="G26" s="3">
        <f t="shared" si="1"/>
        <v>96058</v>
      </c>
      <c r="H26" s="3">
        <f t="shared" si="1"/>
        <v>96799</v>
      </c>
      <c r="I26" s="3">
        <f t="shared" si="1"/>
        <v>97138</v>
      </c>
      <c r="J26" s="3">
        <f t="shared" si="1"/>
        <v>95896</v>
      </c>
      <c r="K26" s="3">
        <f t="shared" si="1"/>
        <v>104502</v>
      </c>
      <c r="L26" s="3">
        <f t="shared" si="1"/>
        <v>96539</v>
      </c>
      <c r="M26" s="3">
        <f t="shared" si="1"/>
        <v>91084</v>
      </c>
      <c r="N26" s="3">
        <f t="shared" si="1"/>
        <v>91908</v>
      </c>
      <c r="O26" s="14">
        <f t="shared" si="1"/>
        <v>117</v>
      </c>
      <c r="P26" s="3">
        <f>SUM(B26:O26)</f>
        <v>1263286</v>
      </c>
    </row>
    <row r="27" spans="1:16" ht="12.75">
      <c r="A27" s="2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4"/>
      <c r="P27" s="3"/>
    </row>
    <row r="28" spans="1:16" ht="14.25" customHeight="1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5"/>
      <c r="P28" s="4"/>
    </row>
    <row r="29" spans="1:16" ht="12.75">
      <c r="A29" s="20"/>
      <c r="B29" s="17" t="s">
        <v>23</v>
      </c>
      <c r="C29" s="18">
        <v>1</v>
      </c>
      <c r="D29" s="18">
        <v>2</v>
      </c>
      <c r="E29" s="18">
        <v>3</v>
      </c>
      <c r="F29" s="18">
        <v>4</v>
      </c>
      <c r="G29" s="18">
        <v>5</v>
      </c>
      <c r="H29" s="18">
        <v>6</v>
      </c>
      <c r="I29" s="18">
        <v>7</v>
      </c>
      <c r="J29" s="18">
        <v>8</v>
      </c>
      <c r="K29" s="18">
        <v>9</v>
      </c>
      <c r="L29" s="17">
        <v>10</v>
      </c>
      <c r="M29" s="17">
        <v>11</v>
      </c>
      <c r="N29" s="17">
        <v>12</v>
      </c>
      <c r="O29" s="6" t="s">
        <v>24</v>
      </c>
      <c r="P29" s="19" t="s">
        <v>29</v>
      </c>
    </row>
    <row r="30" spans="1:16" ht="53.25">
      <c r="A30" s="16" t="s">
        <v>31</v>
      </c>
      <c r="B30" s="1">
        <v>94088</v>
      </c>
      <c r="C30" s="1">
        <v>95044</v>
      </c>
      <c r="D30" s="1">
        <v>94135</v>
      </c>
      <c r="E30" s="1">
        <v>94797</v>
      </c>
      <c r="F30" s="1">
        <v>93640</v>
      </c>
      <c r="G30" s="1">
        <v>93744</v>
      </c>
      <c r="H30" s="1">
        <v>94368</v>
      </c>
      <c r="I30" s="1">
        <v>94583</v>
      </c>
      <c r="J30" s="1">
        <v>93176</v>
      </c>
      <c r="K30" s="1">
        <v>95977</v>
      </c>
      <c r="L30" s="1">
        <v>91446</v>
      </c>
      <c r="M30" s="1">
        <v>87816</v>
      </c>
      <c r="N30" s="1">
        <v>86084</v>
      </c>
      <c r="O30" s="2"/>
      <c r="P30" s="1">
        <v>1208898</v>
      </c>
    </row>
    <row r="31" spans="1:16" ht="53.25">
      <c r="A31" s="16" t="s">
        <v>32</v>
      </c>
      <c r="B31" s="1">
        <v>2845</v>
      </c>
      <c r="C31" s="1">
        <v>2218</v>
      </c>
      <c r="D31" s="1">
        <v>1094</v>
      </c>
      <c r="E31" s="1">
        <v>606</v>
      </c>
      <c r="F31" s="1">
        <v>361</v>
      </c>
      <c r="G31" s="1">
        <v>193</v>
      </c>
      <c r="H31" s="1">
        <v>499</v>
      </c>
      <c r="I31" s="1">
        <v>550</v>
      </c>
      <c r="J31" s="1">
        <v>592</v>
      </c>
      <c r="K31" s="1">
        <v>5761</v>
      </c>
      <c r="L31" s="1">
        <v>3355</v>
      </c>
      <c r="M31" s="1">
        <v>2307</v>
      </c>
      <c r="N31" s="1">
        <v>2756</v>
      </c>
      <c r="O31" s="2"/>
      <c r="P31" s="1">
        <v>23137</v>
      </c>
    </row>
    <row r="32" spans="1:16" ht="12.7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1"/>
    </row>
    <row r="33" spans="1:16" ht="36.75" customHeight="1">
      <c r="A33" s="16" t="s">
        <v>28</v>
      </c>
      <c r="B33" s="3">
        <v>96933</v>
      </c>
      <c r="C33" s="3">
        <v>97262</v>
      </c>
      <c r="D33" s="3">
        <v>95229</v>
      </c>
      <c r="E33" s="3">
        <v>95403</v>
      </c>
      <c r="F33" s="3">
        <v>94001</v>
      </c>
      <c r="G33" s="3">
        <v>93937</v>
      </c>
      <c r="H33" s="3">
        <v>94867</v>
      </c>
      <c r="I33" s="3">
        <v>95133</v>
      </c>
      <c r="J33" s="3">
        <v>93768</v>
      </c>
      <c r="K33" s="3">
        <v>101738</v>
      </c>
      <c r="L33" s="3">
        <v>94801</v>
      </c>
      <c r="M33" s="3">
        <v>90123</v>
      </c>
      <c r="N33" s="3">
        <v>88840</v>
      </c>
      <c r="O33" s="4"/>
      <c r="P33" s="3">
        <v>1232035</v>
      </c>
    </row>
    <row r="35" spans="1:16" ht="41.25" customHeight="1">
      <c r="A35" s="23" t="s">
        <v>33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sheetProtection/>
  <mergeCells count="68">
    <mergeCell ref="HQ4:IF4"/>
    <mergeCell ref="IG4:IV4"/>
    <mergeCell ref="A6:A7"/>
    <mergeCell ref="B6:O6"/>
    <mergeCell ref="P6:P7"/>
    <mergeCell ref="CS4:DH4"/>
    <mergeCell ref="DI4:DX4"/>
    <mergeCell ref="DY4:EN4"/>
    <mergeCell ref="EO4:FD4"/>
    <mergeCell ref="FE4:FT4"/>
    <mergeCell ref="FU4:GJ4"/>
    <mergeCell ref="GK3:GZ3"/>
    <mergeCell ref="HA3:HP3"/>
    <mergeCell ref="HQ3:IF3"/>
    <mergeCell ref="EO3:FD3"/>
    <mergeCell ref="FE3:FT3"/>
    <mergeCell ref="FU3:GJ3"/>
    <mergeCell ref="GK4:GZ4"/>
    <mergeCell ref="HA4:HP4"/>
    <mergeCell ref="A4:P4"/>
    <mergeCell ref="Q4:AF4"/>
    <mergeCell ref="AG4:AV4"/>
    <mergeCell ref="AW4:BL4"/>
    <mergeCell ref="BM4:CB4"/>
    <mergeCell ref="CC4:CR4"/>
    <mergeCell ref="Q3:AF3"/>
    <mergeCell ref="AG3:AV3"/>
    <mergeCell ref="AW3:BL3"/>
    <mergeCell ref="BM3:CB3"/>
    <mergeCell ref="CC3:CR3"/>
    <mergeCell ref="IG3:IV3"/>
    <mergeCell ref="CS3:DH3"/>
    <mergeCell ref="DI3:DX3"/>
    <mergeCell ref="DY3:EN3"/>
    <mergeCell ref="FE2:FT2"/>
    <mergeCell ref="FU2:GJ2"/>
    <mergeCell ref="GK2:GZ2"/>
    <mergeCell ref="HA2:HP2"/>
    <mergeCell ref="HQ2:IF2"/>
    <mergeCell ref="IG2:IV2"/>
    <mergeCell ref="BM2:CB2"/>
    <mergeCell ref="CC2:CR2"/>
    <mergeCell ref="CS2:DH2"/>
    <mergeCell ref="DI2:DX2"/>
    <mergeCell ref="DY2:EN2"/>
    <mergeCell ref="EO2:FD2"/>
    <mergeCell ref="FE1:FT1"/>
    <mergeCell ref="FU1:GJ1"/>
    <mergeCell ref="GK1:GZ1"/>
    <mergeCell ref="HA1:HP1"/>
    <mergeCell ref="HQ1:IF1"/>
    <mergeCell ref="IG1:IV1"/>
    <mergeCell ref="BM1:CB1"/>
    <mergeCell ref="CC1:CR1"/>
    <mergeCell ref="CS1:DH1"/>
    <mergeCell ref="DI1:DX1"/>
    <mergeCell ref="DY1:EN1"/>
    <mergeCell ref="EO1:FD1"/>
    <mergeCell ref="A35:P35"/>
    <mergeCell ref="A1:P1"/>
    <mergeCell ref="Q1:AF1"/>
    <mergeCell ref="AG1:AV1"/>
    <mergeCell ref="AW1:BL1"/>
    <mergeCell ref="A2:P2"/>
    <mergeCell ref="Q2:AF2"/>
    <mergeCell ref="AG2:AV2"/>
    <mergeCell ref="AW2:BL2"/>
    <mergeCell ref="A3:P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McCrary, Vickie (DOE)</dc:creator>
  <cp:keywords/>
  <dc:description/>
  <cp:lastModifiedBy>Ngo, Giang (DOE)</cp:lastModifiedBy>
  <cp:lastPrinted>2014-03-31T17:53:31Z</cp:lastPrinted>
  <dcterms:created xsi:type="dcterms:W3CDTF">2011-01-04T20:22:06Z</dcterms:created>
  <dcterms:modified xsi:type="dcterms:W3CDTF">2017-03-13T13:09:39Z</dcterms:modified>
  <cp:category/>
  <cp:version/>
  <cp:contentType/>
  <cp:contentStatus/>
</cp:coreProperties>
</file>