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Print_Titles" localSheetId="0">'Sheet 1'!$6:$7</definedName>
  </definedNames>
  <calcPr fullCalcOnLoad="1"/>
</workbook>
</file>

<file path=xl/sharedStrings.xml><?xml version="1.0" encoding="utf-8"?>
<sst xmlns="http://schemas.openxmlformats.org/spreadsheetml/2006/main" count="173" uniqueCount="168">
  <si>
    <t xml:space="preserve">Spotsylvania County </t>
  </si>
  <si>
    <t xml:space="preserve">Roanoke City </t>
  </si>
  <si>
    <t xml:space="preserve">Orange County </t>
  </si>
  <si>
    <t xml:space="preserve">Pulaski County </t>
  </si>
  <si>
    <t xml:space="preserve">Franklin County </t>
  </si>
  <si>
    <t xml:space="preserve">Appomattox County </t>
  </si>
  <si>
    <t xml:space="preserve">Mathews County </t>
  </si>
  <si>
    <t xml:space="preserve">Bath County </t>
  </si>
  <si>
    <t xml:space="preserve">Lancaster County </t>
  </si>
  <si>
    <t xml:space="preserve">Craig County </t>
  </si>
  <si>
    <t xml:space="preserve">Madison County </t>
  </si>
  <si>
    <t xml:space="preserve">Highland County </t>
  </si>
  <si>
    <t xml:space="preserve">Radford City </t>
  </si>
  <si>
    <t xml:space="preserve">Carroll County </t>
  </si>
  <si>
    <t xml:space="preserve">Northampton County </t>
  </si>
  <si>
    <t xml:space="preserve">Powhatan County </t>
  </si>
  <si>
    <t xml:space="preserve">Portsmouth City </t>
  </si>
  <si>
    <t xml:space="preserve">Suffolk City </t>
  </si>
  <si>
    <t xml:space="preserve">Franklin City </t>
  </si>
  <si>
    <t xml:space="preserve">Richmond City </t>
  </si>
  <si>
    <t xml:space="preserve">Fredericksburg City </t>
  </si>
  <si>
    <t xml:space="preserve">Halifax County </t>
  </si>
  <si>
    <t xml:space="preserve">New Kent County </t>
  </si>
  <si>
    <t xml:space="preserve">Galax City </t>
  </si>
  <si>
    <t xml:space="preserve">Colonial Beach </t>
  </si>
  <si>
    <t xml:space="preserve">Chesterfield County </t>
  </si>
  <si>
    <t xml:space="preserve">King William County </t>
  </si>
  <si>
    <t xml:space="preserve">Cumberland County </t>
  </si>
  <si>
    <t xml:space="preserve">Harrisonburg City </t>
  </si>
  <si>
    <t xml:space="preserve">King George County </t>
  </si>
  <si>
    <t xml:space="preserve">Smyth County </t>
  </si>
  <si>
    <t xml:space="preserve">Frederick County </t>
  </si>
  <si>
    <t xml:space="preserve">Nottoway County </t>
  </si>
  <si>
    <t xml:space="preserve">Brunswick County </t>
  </si>
  <si>
    <t xml:space="preserve">Newport News City </t>
  </si>
  <si>
    <t xml:space="preserve">Buckingham County </t>
  </si>
  <si>
    <t xml:space="preserve">Dinwiddie County </t>
  </si>
  <si>
    <t xml:space="preserve">Bristol City </t>
  </si>
  <si>
    <t xml:space="preserve">Dickenson County </t>
  </si>
  <si>
    <t xml:space="preserve">Norfolk City </t>
  </si>
  <si>
    <t xml:space="preserve">Grayson County </t>
  </si>
  <si>
    <t xml:space="preserve">Southampton County </t>
  </si>
  <si>
    <t xml:space="preserve">Manassas City </t>
  </si>
  <si>
    <t xml:space="preserve">Lynchburg City </t>
  </si>
  <si>
    <t xml:space="preserve">York County </t>
  </si>
  <si>
    <t xml:space="preserve">Wythe County </t>
  </si>
  <si>
    <t xml:space="preserve">Pittsylvania County </t>
  </si>
  <si>
    <t xml:space="preserve">Amelia County </t>
  </si>
  <si>
    <t xml:space="preserve">Roanoke County </t>
  </si>
  <si>
    <t xml:space="preserve">Rockingham County </t>
  </si>
  <si>
    <t xml:space="preserve">Lunenburg County </t>
  </si>
  <si>
    <t xml:space="preserve">Surry County </t>
  </si>
  <si>
    <t xml:space="preserve">Alexandria City </t>
  </si>
  <si>
    <t xml:space="preserve">Poquoson City </t>
  </si>
  <si>
    <t xml:space="preserve">Manassas Park City </t>
  </si>
  <si>
    <t xml:space="preserve">Arlington County </t>
  </si>
  <si>
    <t xml:space="preserve">King and Queen County </t>
  </si>
  <si>
    <t xml:space="preserve">Stafford County </t>
  </si>
  <si>
    <t xml:space="preserve">Montgomery County </t>
  </si>
  <si>
    <t xml:space="preserve">Caroline County </t>
  </si>
  <si>
    <t xml:space="preserve">Essex County </t>
  </si>
  <si>
    <t xml:space="preserve">Virginia Beach City </t>
  </si>
  <si>
    <t xml:space="preserve">Giles County </t>
  </si>
  <si>
    <t xml:space="preserve">Mecklenburg County </t>
  </si>
  <si>
    <t xml:space="preserve">Prince William County </t>
  </si>
  <si>
    <t xml:space="preserve">Charlottesville City </t>
  </si>
  <si>
    <t xml:space="preserve">Norton City </t>
  </si>
  <si>
    <t xml:space="preserve">Colonial Heights City </t>
  </si>
  <si>
    <t xml:space="preserve">Martinsville City </t>
  </si>
  <si>
    <t xml:space="preserve">Westmoreland County </t>
  </si>
  <si>
    <t xml:space="preserve">West Point </t>
  </si>
  <si>
    <t xml:space="preserve">Wise County </t>
  </si>
  <si>
    <t xml:space="preserve">Gloucester County </t>
  </si>
  <si>
    <t xml:space="preserve">Washington County </t>
  </si>
  <si>
    <t xml:space="preserve">Covington City </t>
  </si>
  <si>
    <t xml:space="preserve">Accomack County </t>
  </si>
  <si>
    <t xml:space="preserve">Russell County </t>
  </si>
  <si>
    <t xml:space="preserve">Petersburg City </t>
  </si>
  <si>
    <t xml:space="preserve">Albemarle County </t>
  </si>
  <si>
    <t xml:space="preserve">Hopewell City </t>
  </si>
  <si>
    <t xml:space="preserve">Botetourt County </t>
  </si>
  <si>
    <t xml:space="preserve">Warren County </t>
  </si>
  <si>
    <t xml:space="preserve">Goochland County </t>
  </si>
  <si>
    <t xml:space="preserve">Lee County </t>
  </si>
  <si>
    <t xml:space="preserve">Sussex County </t>
  </si>
  <si>
    <t xml:space="preserve">Middlesex County </t>
  </si>
  <si>
    <t>Military</t>
  </si>
  <si>
    <t xml:space="preserve">Hanover County </t>
  </si>
  <si>
    <t xml:space="preserve">Waynesboro City </t>
  </si>
  <si>
    <t xml:space="preserve">Campbell County </t>
  </si>
  <si>
    <t xml:space="preserve">Scott County </t>
  </si>
  <si>
    <t xml:space="preserve">Buena Vista City </t>
  </si>
  <si>
    <t>Employment</t>
  </si>
  <si>
    <t xml:space="preserve">Shenandoah County </t>
  </si>
  <si>
    <t xml:space="preserve">Buchanan County </t>
  </si>
  <si>
    <t xml:space="preserve">Winchester City </t>
  </si>
  <si>
    <t xml:space="preserve">Culpeper County </t>
  </si>
  <si>
    <t xml:space="preserve">Greene County </t>
  </si>
  <si>
    <t xml:space="preserve">Charles City County </t>
  </si>
  <si>
    <t xml:space="preserve">Clarke County </t>
  </si>
  <si>
    <t xml:space="preserve">Falls Church City </t>
  </si>
  <si>
    <t xml:space="preserve">Danville City </t>
  </si>
  <si>
    <t xml:space="preserve">Bland County </t>
  </si>
  <si>
    <t xml:space="preserve">Page County </t>
  </si>
  <si>
    <t xml:space="preserve">Floyd County </t>
  </si>
  <si>
    <t xml:space="preserve">Hampton City </t>
  </si>
  <si>
    <t xml:space="preserve">Henrico County </t>
  </si>
  <si>
    <t xml:space="preserve">Staunton City </t>
  </si>
  <si>
    <t xml:space="preserve">Tazewell County </t>
  </si>
  <si>
    <t xml:space="preserve">Richmond County </t>
  </si>
  <si>
    <t xml:space="preserve">Fauquier County </t>
  </si>
  <si>
    <t xml:space="preserve">Isle of Wight County </t>
  </si>
  <si>
    <t xml:space="preserve">Louisa County </t>
  </si>
  <si>
    <t xml:space="preserve">Loudoun County </t>
  </si>
  <si>
    <t xml:space="preserve">Northumberland County </t>
  </si>
  <si>
    <t xml:space="preserve">Amherst County </t>
  </si>
  <si>
    <t xml:space="preserve">Salem City </t>
  </si>
  <si>
    <t xml:space="preserve">Patrick County </t>
  </si>
  <si>
    <t xml:space="preserve">Prince Edward County </t>
  </si>
  <si>
    <t xml:space="preserve">Charlotte County </t>
  </si>
  <si>
    <t xml:space="preserve">Fluvanna County </t>
  </si>
  <si>
    <t xml:space="preserve">Augusta County </t>
  </si>
  <si>
    <t xml:space="preserve">Rappahannock County </t>
  </si>
  <si>
    <t xml:space="preserve">Prince George County </t>
  </si>
  <si>
    <t xml:space="preserve">Nelson County </t>
  </si>
  <si>
    <t xml:space="preserve">Chesapeake City </t>
  </si>
  <si>
    <t xml:space="preserve">Henry County </t>
  </si>
  <si>
    <t>Table 5</t>
  </si>
  <si>
    <t>Diploma Graduates</t>
  </si>
  <si>
    <t>Completers</t>
  </si>
  <si>
    <t>Graduates and Completers by Continuing Education Plans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</si>
  <si>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</si>
  <si>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</si>
  <si>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</si>
  <si>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</si>
  <si>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</si>
  <si>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</si>
  <si>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</si>
  <si>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</si>
  <si>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t>Attending Two-year Colleges</t>
  </si>
  <si>
    <t>Attending Four-year Colleges</t>
  </si>
  <si>
    <t>Other Continuing Education Plans</t>
  </si>
  <si>
    <t>No Plans</t>
  </si>
  <si>
    <t>%</t>
  </si>
  <si>
    <t>State Totals</t>
  </si>
  <si>
    <t>Regular Term Plus Summer Term,  2009 -2010</t>
  </si>
  <si>
    <t>Diploma Graduates as a Percentage of 2006 Ninth Grade Membership</t>
  </si>
  <si>
    <t>Completers as a Percentage of 2006 Ninth Grade Membership</t>
  </si>
  <si>
    <t>Fall Membership in Ninth Grade 2006-2007</t>
  </si>
  <si>
    <t xml:space="preserve">Diploma Graduates and Completers </t>
  </si>
  <si>
    <t>(Revised 10/01/2012)</t>
  </si>
  <si>
    <r>
      <t>Total Graduates &amp; Completers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2009-2010</t>
    </r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</si>
  <si>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</si>
  <si>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</si>
  <si>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</si>
  <si>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</si>
  <si>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</si>
  <si>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</si>
  <si>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</si>
  <si>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</si>
  <si>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r>
      <t xml:space="preserve">ISAEP </t>
    </r>
    <r>
      <rPr>
        <b/>
        <vertAlign val="superscript"/>
        <sz val="9"/>
        <rFont val="Arial Narrow"/>
        <family val="2"/>
      </rPr>
      <t>9</t>
    </r>
  </si>
  <si>
    <r>
      <t xml:space="preserve">Alleghany County </t>
    </r>
    <r>
      <rPr>
        <vertAlign val="superscript"/>
        <sz val="9"/>
        <color indexed="8"/>
        <rFont val="Arial Narrow"/>
        <family val="2"/>
      </rPr>
      <t>3</t>
    </r>
  </si>
  <si>
    <r>
      <t xml:space="preserve">Bedford County </t>
    </r>
    <r>
      <rPr>
        <vertAlign val="superscript"/>
        <sz val="9"/>
        <color indexed="8"/>
        <rFont val="Arial Narrow"/>
        <family val="2"/>
      </rPr>
      <t>4</t>
    </r>
  </si>
  <si>
    <r>
      <t>Fairfax County</t>
    </r>
    <r>
      <rPr>
        <vertAlign val="superscript"/>
        <sz val="9"/>
        <color indexed="8"/>
        <rFont val="Arial Narrow"/>
        <family val="2"/>
      </rPr>
      <t xml:space="preserve"> 5</t>
    </r>
  </si>
  <si>
    <r>
      <t>Greensville County</t>
    </r>
    <r>
      <rPr>
        <vertAlign val="superscript"/>
        <sz val="9"/>
        <color indexed="8"/>
        <rFont val="Arial Narrow"/>
        <family val="2"/>
      </rPr>
      <t>6</t>
    </r>
  </si>
  <si>
    <r>
      <t xml:space="preserve">Rockbridge County </t>
    </r>
    <r>
      <rPr>
        <vertAlign val="superscript"/>
        <sz val="9"/>
        <color indexed="8"/>
        <rFont val="Arial Narrow"/>
        <family val="2"/>
      </rPr>
      <t>7</t>
    </r>
  </si>
  <si>
    <r>
      <t xml:space="preserve">Williamsburg-James City County </t>
    </r>
    <r>
      <rPr>
        <vertAlign val="superscript"/>
        <sz val="9"/>
        <color indexed="8"/>
        <rFont val="Arial Narrow"/>
        <family val="2"/>
      </rPr>
      <t>8</t>
    </r>
  </si>
  <si>
    <t>2 Data include summer, 2010 graduates and completers.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</si>
</sst>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"/>
    <numFmt numFmtId="167" formatCode="#,##0.0"/>
  </numFmts>
  <fonts count="46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55" applyFont="1" applyBorder="1">
      <alignment/>
      <protection/>
    </xf>
    <xf numFmtId="3" fontId="2" fillId="0" borderId="0" xfId="55" applyNumberFormat="1" applyFont="1" applyBorder="1">
      <alignment/>
      <protection/>
    </xf>
    <xf numFmtId="38" fontId="2" fillId="0" borderId="0" xfId="55" applyNumberFormat="1" applyFont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55" applyNumberFormat="1" applyFont="1" applyBorder="1" applyAlignment="1">
      <alignment horizontal="center"/>
      <protection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67" fontId="9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38" fontId="8" fillId="0" borderId="10" xfId="0" applyNumberFormat="1" applyFont="1" applyBorder="1" applyAlignment="1">
      <alignment/>
    </xf>
    <xf numFmtId="3" fontId="6" fillId="34" borderId="10" xfId="42" applyNumberFormat="1" applyFont="1" applyFill="1" applyBorder="1" applyAlignment="1">
      <alignment horizontal="center"/>
      <protection/>
    </xf>
    <xf numFmtId="166" fontId="6" fillId="34" borderId="10" xfId="42" applyNumberFormat="1" applyFont="1" applyFill="1" applyBorder="1" applyAlignment="1">
      <alignment horizontal="center"/>
      <protection/>
    </xf>
    <xf numFmtId="3" fontId="3" fillId="0" borderId="11" xfId="42" applyNumberFormat="1" applyFont="1" applyBorder="1" applyAlignment="1">
      <alignment/>
      <protection/>
    </xf>
    <xf numFmtId="166" fontId="8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" fontId="6" fillId="34" borderId="10" xfId="42" applyNumberFormat="1" applyFont="1" applyFill="1" applyBorder="1" applyAlignment="1">
      <alignment horizontal="center" vertical="center" wrapText="1"/>
      <protection/>
    </xf>
    <xf numFmtId="3" fontId="6" fillId="34" borderId="10" xfId="55" applyNumberFormat="1" applyFont="1" applyFill="1" applyBorder="1" applyAlignment="1">
      <alignment horizontal="center" wrapText="1"/>
      <protection/>
    </xf>
    <xf numFmtId="166" fontId="6" fillId="34" borderId="11" xfId="55" applyNumberFormat="1" applyFont="1" applyFill="1" applyBorder="1" applyAlignment="1">
      <alignment horizontal="center" wrapText="1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38" fontId="6" fillId="34" borderId="10" xfId="42" applyNumberFormat="1" applyFont="1" applyFill="1" applyBorder="1" applyAlignment="1">
      <alignment horizontal="center" wrapText="1"/>
      <protection/>
    </xf>
    <xf numFmtId="166" fontId="6" fillId="34" borderId="10" xfId="55" applyNumberFormat="1" applyFont="1" applyFill="1" applyBorder="1" applyAlignment="1">
      <alignment horizontal="center" wrapText="1"/>
      <protection/>
    </xf>
    <xf numFmtId="166" fontId="6" fillId="34" borderId="10" xfId="0" applyNumberFormat="1" applyFont="1" applyFill="1" applyBorder="1" applyAlignment="1">
      <alignment horizontal="center"/>
    </xf>
    <xf numFmtId="0" fontId="2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3" fillId="0" borderId="10" xfId="0" applyFont="1" applyBorder="1" applyAlignment="1">
      <alignment horizontal="center"/>
    </xf>
    <xf numFmtId="38" fontId="7" fillId="0" borderId="10" xfId="55" applyNumberFormat="1" applyFont="1" applyBorder="1" applyAlignment="1">
      <alignment horizontal="center"/>
      <protection/>
    </xf>
    <xf numFmtId="3" fontId="7" fillId="0" borderId="10" xfId="42" applyNumberFormat="1" applyFont="1" applyBorder="1" applyAlignment="1">
      <alignment horizontal="center"/>
      <protection/>
    </xf>
    <xf numFmtId="0" fontId="6" fillId="34" borderId="10" xfId="55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 Comple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1"/>
  <sheetViews>
    <sheetView tabSelected="1" zoomScalePageLayoutView="0" workbookViewId="0" topLeftCell="A104">
      <selection activeCell="A145" sqref="A145:IV145"/>
    </sheetView>
  </sheetViews>
  <sheetFormatPr defaultColWidth="9.140625" defaultRowHeight="12.75"/>
  <cols>
    <col min="1" max="1" width="4.140625" style="0" customWidth="1"/>
    <col min="2" max="2" width="22.140625" style="0" customWidth="1"/>
    <col min="3" max="3" width="9.57421875" style="0" customWidth="1"/>
    <col min="4" max="4" width="6.7109375" style="0" customWidth="1"/>
    <col min="5" max="5" width="8.00390625" style="0" customWidth="1"/>
    <col min="6" max="7" width="7.421875" style="0" customWidth="1"/>
    <col min="8" max="8" width="6.421875" style="0" customWidth="1"/>
    <col min="9" max="9" width="8.8515625" style="0" customWidth="1"/>
    <col min="10" max="10" width="7.8515625" style="0" customWidth="1"/>
    <col min="11" max="11" width="7.57421875" style="0" customWidth="1"/>
    <col min="12" max="12" width="10.8515625" style="0" hidden="1" customWidth="1"/>
    <col min="13" max="13" width="9.00390625" style="0" customWidth="1"/>
    <col min="14" max="14" width="0" style="0" hidden="1" customWidth="1"/>
    <col min="15" max="15" width="5.7109375" style="2" customWidth="1"/>
    <col min="16" max="16" width="6.00390625" style="17" customWidth="1"/>
    <col min="17" max="17" width="6.421875" style="2" customWidth="1"/>
    <col min="18" max="18" width="6.28125" style="17" customWidth="1"/>
    <col min="19" max="19" width="6.8515625" style="2" customWidth="1"/>
    <col min="20" max="20" width="6.421875" style="2" customWidth="1"/>
    <col min="21" max="21" width="5.57421875" style="2" customWidth="1"/>
    <col min="22" max="22" width="5.140625" style="2" customWidth="1"/>
    <col min="23" max="23" width="5.00390625" style="2" customWidth="1"/>
    <col min="24" max="24" width="6.00390625" style="2" customWidth="1"/>
    <col min="25" max="25" width="5.421875" style="2" customWidth="1"/>
    <col min="26" max="26" width="5.421875" style="0" customWidth="1"/>
  </cols>
  <sheetData>
    <row r="1" spans="1:26" s="8" customFormat="1" ht="13.5">
      <c r="A1" s="3" t="s">
        <v>127</v>
      </c>
      <c r="B1" s="3"/>
      <c r="C1" s="4"/>
      <c r="D1" s="5"/>
      <c r="E1" s="5"/>
      <c r="F1" s="5"/>
      <c r="G1" s="5"/>
      <c r="H1" s="5"/>
      <c r="I1" s="5"/>
      <c r="J1" s="5"/>
      <c r="K1" s="5"/>
      <c r="L1" s="3"/>
      <c r="M1" s="4"/>
      <c r="N1" s="3"/>
      <c r="O1" s="6"/>
      <c r="P1" s="16"/>
      <c r="Q1" s="6"/>
      <c r="R1" s="16"/>
      <c r="S1" s="6"/>
      <c r="T1" s="7"/>
      <c r="U1" s="6"/>
      <c r="V1" s="6"/>
      <c r="W1" s="6"/>
      <c r="X1" s="7"/>
      <c r="Y1" s="6"/>
      <c r="Z1" s="7"/>
    </row>
    <row r="2" spans="1:26" ht="13.5">
      <c r="A2" s="3" t="s">
        <v>149</v>
      </c>
      <c r="B2" s="3"/>
      <c r="C2" s="4"/>
      <c r="D2" s="5"/>
      <c r="E2" s="5"/>
      <c r="F2" s="5"/>
      <c r="G2" s="5"/>
      <c r="H2" s="5"/>
      <c r="I2" s="5"/>
      <c r="J2" s="5"/>
      <c r="K2" s="5"/>
      <c r="L2" s="3"/>
      <c r="M2" s="4"/>
      <c r="N2" s="3"/>
      <c r="O2" s="6"/>
      <c r="P2" s="16"/>
      <c r="Q2" s="6"/>
      <c r="R2" s="16"/>
      <c r="S2" s="6"/>
      <c r="T2" s="7"/>
      <c r="U2" s="6"/>
      <c r="V2" s="6"/>
      <c r="W2" s="6"/>
      <c r="X2" s="7"/>
      <c r="Y2" s="6"/>
      <c r="Z2" s="7"/>
    </row>
    <row r="3" spans="1:26" ht="13.5">
      <c r="A3" s="46" t="s">
        <v>145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"/>
      <c r="P3" s="16"/>
      <c r="Q3" s="6"/>
      <c r="R3" s="16"/>
      <c r="S3" s="6"/>
      <c r="T3" s="7"/>
      <c r="U3" s="6"/>
      <c r="V3" s="6"/>
      <c r="W3" s="6"/>
      <c r="X3" s="7"/>
      <c r="Y3" s="6"/>
      <c r="Z3" s="7"/>
    </row>
    <row r="4" spans="1:26" ht="13.5">
      <c r="A4" s="47" t="s">
        <v>150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6"/>
      <c r="P4" s="16"/>
      <c r="Q4" s="6"/>
      <c r="R4" s="16"/>
      <c r="S4" s="6"/>
      <c r="T4" s="7"/>
      <c r="U4" s="6"/>
      <c r="V4" s="6"/>
      <c r="W4" s="6"/>
      <c r="X4" s="7"/>
      <c r="Y4" s="6"/>
      <c r="Z4" s="7"/>
    </row>
    <row r="5" spans="1:26" ht="12.75" customHeight="1">
      <c r="A5" s="48"/>
      <c r="B5" s="48"/>
      <c r="C5" s="10"/>
      <c r="D5" s="49" t="s">
        <v>128</v>
      </c>
      <c r="E5" s="49"/>
      <c r="F5" s="49"/>
      <c r="G5" s="49"/>
      <c r="H5" s="49"/>
      <c r="I5" s="49" t="s">
        <v>129</v>
      </c>
      <c r="J5" s="49"/>
      <c r="K5" s="49"/>
      <c r="L5" s="11"/>
      <c r="M5" s="9"/>
      <c r="N5" s="30"/>
      <c r="O5" s="50" t="s">
        <v>130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8.25" customHeight="1">
      <c r="A6" s="51" t="s">
        <v>131</v>
      </c>
      <c r="B6" s="51"/>
      <c r="C6" s="40" t="s">
        <v>148</v>
      </c>
      <c r="D6" s="43" t="s">
        <v>132</v>
      </c>
      <c r="E6" s="43" t="s">
        <v>133</v>
      </c>
      <c r="F6" s="43" t="s">
        <v>134</v>
      </c>
      <c r="G6" s="43" t="s">
        <v>135</v>
      </c>
      <c r="H6" s="43" t="s">
        <v>136</v>
      </c>
      <c r="I6" s="43" t="s">
        <v>137</v>
      </c>
      <c r="J6" s="43" t="s">
        <v>138</v>
      </c>
      <c r="K6" s="43" t="s">
        <v>160</v>
      </c>
      <c r="L6" s="44" t="s">
        <v>146</v>
      </c>
      <c r="M6" s="40" t="s">
        <v>151</v>
      </c>
      <c r="N6" s="41" t="s">
        <v>147</v>
      </c>
      <c r="O6" s="39" t="s">
        <v>139</v>
      </c>
      <c r="P6" s="39"/>
      <c r="Q6" s="39" t="s">
        <v>140</v>
      </c>
      <c r="R6" s="39"/>
      <c r="S6" s="39" t="s">
        <v>141</v>
      </c>
      <c r="T6" s="39"/>
      <c r="U6" s="42" t="s">
        <v>92</v>
      </c>
      <c r="V6" s="42"/>
      <c r="W6" s="42" t="s">
        <v>86</v>
      </c>
      <c r="X6" s="42"/>
      <c r="Y6" s="39" t="s">
        <v>142</v>
      </c>
      <c r="Z6" s="39"/>
    </row>
    <row r="7" spans="1:26" ht="44.25" customHeight="1">
      <c r="A7" s="51"/>
      <c r="B7" s="51"/>
      <c r="C7" s="40"/>
      <c r="D7" s="43"/>
      <c r="E7" s="43"/>
      <c r="F7" s="43"/>
      <c r="G7" s="43"/>
      <c r="H7" s="43"/>
      <c r="I7" s="43"/>
      <c r="J7" s="43"/>
      <c r="K7" s="43"/>
      <c r="L7" s="45"/>
      <c r="M7" s="40"/>
      <c r="N7" s="41"/>
      <c r="O7" s="28"/>
      <c r="P7" s="29" t="s">
        <v>143</v>
      </c>
      <c r="Q7" s="28"/>
      <c r="R7" s="29" t="s">
        <v>143</v>
      </c>
      <c r="S7" s="28"/>
      <c r="T7" s="28" t="s">
        <v>143</v>
      </c>
      <c r="U7" s="28"/>
      <c r="V7" s="28" t="s">
        <v>143</v>
      </c>
      <c r="W7" s="28"/>
      <c r="X7" s="28" t="s">
        <v>143</v>
      </c>
      <c r="Y7" s="28"/>
      <c r="Z7" s="28" t="s">
        <v>143</v>
      </c>
    </row>
    <row r="8" spans="1:27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3"/>
      <c r="P8" s="34"/>
      <c r="Q8" s="33"/>
      <c r="R8" s="34"/>
      <c r="S8" s="33"/>
      <c r="T8" s="33"/>
      <c r="U8" s="33"/>
      <c r="V8" s="33"/>
      <c r="W8" s="33"/>
      <c r="X8" s="33"/>
      <c r="Y8" s="33"/>
      <c r="Z8" s="33"/>
      <c r="AA8" s="12"/>
    </row>
    <row r="9" spans="1:26" ht="13.5">
      <c r="A9" s="18">
        <v>1</v>
      </c>
      <c r="B9" s="19" t="s">
        <v>75</v>
      </c>
      <c r="C9" s="18">
        <v>490</v>
      </c>
      <c r="D9" s="18">
        <v>184</v>
      </c>
      <c r="E9" s="18">
        <v>128</v>
      </c>
      <c r="F9" s="18">
        <v>15</v>
      </c>
      <c r="G9" s="18">
        <v>7</v>
      </c>
      <c r="H9" s="18">
        <v>0</v>
      </c>
      <c r="I9" s="18">
        <v>0</v>
      </c>
      <c r="J9" s="18">
        <v>6</v>
      </c>
      <c r="K9" s="18">
        <v>19</v>
      </c>
      <c r="L9" s="20" t="e">
        <f>(#REF!/C9)*100</f>
        <v>#REF!</v>
      </c>
      <c r="M9" s="18">
        <v>359</v>
      </c>
      <c r="N9" s="22">
        <f aca="true" t="shared" si="0" ref="N9:N40">(M9/C9)*100</f>
        <v>73.26530612244898</v>
      </c>
      <c r="O9" s="18">
        <v>139</v>
      </c>
      <c r="P9" s="21">
        <f>(O9/M9)*100</f>
        <v>38.71866295264624</v>
      </c>
      <c r="Q9" s="18">
        <v>122</v>
      </c>
      <c r="R9" s="21">
        <f>(Q9/M9)*100</f>
        <v>33.98328690807799</v>
      </c>
      <c r="S9" s="18">
        <v>3</v>
      </c>
      <c r="T9" s="20">
        <f>(S9/M9)*100</f>
        <v>0.8356545961002786</v>
      </c>
      <c r="U9" s="18">
        <v>68</v>
      </c>
      <c r="V9" s="20">
        <f>(U9/M9)*100</f>
        <v>18.94150417827298</v>
      </c>
      <c r="W9" s="18">
        <v>25</v>
      </c>
      <c r="X9" s="20">
        <f>(W9/M9)*100</f>
        <v>6.963788300835655</v>
      </c>
      <c r="Y9" s="18">
        <v>2</v>
      </c>
      <c r="Z9" s="31">
        <f>(Y9/M9)*100</f>
        <v>0.5571030640668524</v>
      </c>
    </row>
    <row r="10" spans="1:26" ht="13.5">
      <c r="A10" s="18">
        <v>2</v>
      </c>
      <c r="B10" s="19" t="s">
        <v>78</v>
      </c>
      <c r="C10" s="18">
        <v>1121</v>
      </c>
      <c r="D10" s="18">
        <v>270</v>
      </c>
      <c r="E10" s="18">
        <v>648</v>
      </c>
      <c r="F10" s="18">
        <v>10</v>
      </c>
      <c r="G10" s="18">
        <v>26</v>
      </c>
      <c r="H10" s="18">
        <v>0</v>
      </c>
      <c r="I10" s="18">
        <v>2</v>
      </c>
      <c r="J10" s="18">
        <v>4</v>
      </c>
      <c r="K10" s="18">
        <v>5</v>
      </c>
      <c r="L10" s="20" t="e">
        <f>(#REF!/C10)*100</f>
        <v>#REF!</v>
      </c>
      <c r="M10" s="18">
        <v>965</v>
      </c>
      <c r="N10" s="22">
        <f t="shared" si="0"/>
        <v>86.08385370205174</v>
      </c>
      <c r="O10" s="18">
        <v>226</v>
      </c>
      <c r="P10" s="21">
        <f aca="true" t="shared" si="1" ref="P10:P73">(O10/M10)*100</f>
        <v>23.419689119170982</v>
      </c>
      <c r="Q10" s="18">
        <v>578</v>
      </c>
      <c r="R10" s="21">
        <f aca="true" t="shared" si="2" ref="R10:R73">(Q10/M10)*100</f>
        <v>59.896373056994825</v>
      </c>
      <c r="S10" s="18">
        <v>9</v>
      </c>
      <c r="T10" s="20">
        <f aca="true" t="shared" si="3" ref="T10:T73">(S10/M10)*100</f>
        <v>0.932642487046632</v>
      </c>
      <c r="U10" s="18">
        <v>122</v>
      </c>
      <c r="V10" s="20">
        <f aca="true" t="shared" si="4" ref="V10:V73">(U10/M10)*100</f>
        <v>12.642487046632125</v>
      </c>
      <c r="W10" s="18">
        <v>9</v>
      </c>
      <c r="X10" s="20">
        <f aca="true" t="shared" si="5" ref="X10:X73">(W10/M10)*100</f>
        <v>0.932642487046632</v>
      </c>
      <c r="Y10" s="18">
        <v>21</v>
      </c>
      <c r="Z10" s="31">
        <f aca="true" t="shared" si="6" ref="Z10:Z73">(Y10/M10)*100</f>
        <v>2.1761658031088085</v>
      </c>
    </row>
    <row r="11" spans="1:26" ht="13.5">
      <c r="A11" s="18">
        <v>101</v>
      </c>
      <c r="B11" s="19" t="s">
        <v>52</v>
      </c>
      <c r="C11" s="18">
        <v>705</v>
      </c>
      <c r="D11" s="18">
        <v>326</v>
      </c>
      <c r="E11" s="18">
        <v>234</v>
      </c>
      <c r="F11" s="18">
        <v>22</v>
      </c>
      <c r="G11" s="18">
        <v>22</v>
      </c>
      <c r="H11" s="18">
        <v>0</v>
      </c>
      <c r="I11" s="18">
        <v>0</v>
      </c>
      <c r="J11" s="18">
        <v>2</v>
      </c>
      <c r="K11" s="18">
        <v>53</v>
      </c>
      <c r="L11" s="20" t="e">
        <f>(#REF!/C11)*100</f>
        <v>#REF!</v>
      </c>
      <c r="M11" s="18">
        <v>659</v>
      </c>
      <c r="N11" s="22">
        <f t="shared" si="0"/>
        <v>93.47517730496455</v>
      </c>
      <c r="O11" s="18">
        <v>153</v>
      </c>
      <c r="P11" s="21">
        <f t="shared" si="1"/>
        <v>23.21699544764795</v>
      </c>
      <c r="Q11" s="18">
        <v>314</v>
      </c>
      <c r="R11" s="21">
        <f t="shared" si="2"/>
        <v>47.64795144157815</v>
      </c>
      <c r="S11" s="18">
        <v>136</v>
      </c>
      <c r="T11" s="20">
        <f t="shared" si="3"/>
        <v>20.637329286798177</v>
      </c>
      <c r="U11" s="18">
        <v>27</v>
      </c>
      <c r="V11" s="20">
        <f t="shared" si="4"/>
        <v>4.09711684370258</v>
      </c>
      <c r="W11" s="18">
        <v>20</v>
      </c>
      <c r="X11" s="20">
        <f t="shared" si="5"/>
        <v>3.0349013657056148</v>
      </c>
      <c r="Y11" s="18">
        <v>9</v>
      </c>
      <c r="Z11" s="31">
        <f t="shared" si="6"/>
        <v>1.3657056145675266</v>
      </c>
    </row>
    <row r="12" spans="1:26" ht="15.75">
      <c r="A12" s="18">
        <v>3</v>
      </c>
      <c r="B12" s="19" t="s">
        <v>161</v>
      </c>
      <c r="C12" s="18">
        <v>227</v>
      </c>
      <c r="D12" s="18">
        <v>71</v>
      </c>
      <c r="E12" s="18">
        <v>95</v>
      </c>
      <c r="F12" s="18">
        <v>8</v>
      </c>
      <c r="G12" s="18">
        <v>12</v>
      </c>
      <c r="H12" s="18">
        <v>0</v>
      </c>
      <c r="I12" s="18">
        <v>1</v>
      </c>
      <c r="J12" s="18">
        <v>3</v>
      </c>
      <c r="K12" s="18">
        <v>2</v>
      </c>
      <c r="L12" s="20" t="e">
        <f>(#REF!/C12)*100</f>
        <v>#REF!</v>
      </c>
      <c r="M12" s="18">
        <v>192</v>
      </c>
      <c r="N12" s="22">
        <f t="shared" si="0"/>
        <v>84.58149779735683</v>
      </c>
      <c r="O12" s="18">
        <v>97</v>
      </c>
      <c r="P12" s="21">
        <f t="shared" si="1"/>
        <v>50.520833333333336</v>
      </c>
      <c r="Q12" s="18">
        <v>56</v>
      </c>
      <c r="R12" s="21">
        <f t="shared" si="2"/>
        <v>29.166666666666668</v>
      </c>
      <c r="S12" s="18">
        <v>11</v>
      </c>
      <c r="T12" s="20">
        <f t="shared" si="3"/>
        <v>5.729166666666666</v>
      </c>
      <c r="U12" s="18">
        <v>24</v>
      </c>
      <c r="V12" s="20">
        <f t="shared" si="4"/>
        <v>12.5</v>
      </c>
      <c r="W12" s="18">
        <v>3</v>
      </c>
      <c r="X12" s="20">
        <f t="shared" si="5"/>
        <v>1.5625</v>
      </c>
      <c r="Y12" s="18">
        <v>1</v>
      </c>
      <c r="Z12" s="31">
        <f t="shared" si="6"/>
        <v>0.5208333333333333</v>
      </c>
    </row>
    <row r="13" spans="1:26" ht="13.5">
      <c r="A13" s="18">
        <v>4</v>
      </c>
      <c r="B13" s="19" t="s">
        <v>47</v>
      </c>
      <c r="C13" s="18">
        <v>144</v>
      </c>
      <c r="D13" s="18">
        <v>76</v>
      </c>
      <c r="E13" s="18">
        <v>99</v>
      </c>
      <c r="F13" s="18">
        <v>11</v>
      </c>
      <c r="G13" s="18">
        <v>2</v>
      </c>
      <c r="H13" s="18">
        <v>0</v>
      </c>
      <c r="I13" s="18">
        <v>2</v>
      </c>
      <c r="J13" s="18">
        <v>0</v>
      </c>
      <c r="K13" s="18">
        <v>0</v>
      </c>
      <c r="L13" s="20" t="e">
        <f>(#REF!/C13)*100</f>
        <v>#REF!</v>
      </c>
      <c r="M13" s="18">
        <v>190</v>
      </c>
      <c r="N13" s="22">
        <f t="shared" si="0"/>
        <v>131.94444444444443</v>
      </c>
      <c r="O13" s="18">
        <v>40</v>
      </c>
      <c r="P13" s="21">
        <f t="shared" si="1"/>
        <v>21.052631578947366</v>
      </c>
      <c r="Q13" s="18">
        <v>70</v>
      </c>
      <c r="R13" s="21">
        <f t="shared" si="2"/>
        <v>36.84210526315789</v>
      </c>
      <c r="S13" s="18">
        <v>56</v>
      </c>
      <c r="T13" s="20">
        <f t="shared" si="3"/>
        <v>29.47368421052631</v>
      </c>
      <c r="U13" s="18">
        <v>17</v>
      </c>
      <c r="V13" s="20">
        <f t="shared" si="4"/>
        <v>8.947368421052632</v>
      </c>
      <c r="W13" s="18">
        <v>6</v>
      </c>
      <c r="X13" s="20">
        <f t="shared" si="5"/>
        <v>3.1578947368421053</v>
      </c>
      <c r="Y13" s="18">
        <v>1</v>
      </c>
      <c r="Z13" s="31">
        <f t="shared" si="6"/>
        <v>0.5263157894736842</v>
      </c>
    </row>
    <row r="14" spans="1:26" ht="13.5">
      <c r="A14" s="18">
        <v>5</v>
      </c>
      <c r="B14" s="19" t="s">
        <v>115</v>
      </c>
      <c r="C14" s="18">
        <v>412</v>
      </c>
      <c r="D14" s="18">
        <v>174</v>
      </c>
      <c r="E14" s="18">
        <v>135</v>
      </c>
      <c r="F14" s="18">
        <v>2</v>
      </c>
      <c r="G14" s="18">
        <v>14</v>
      </c>
      <c r="H14" s="18">
        <v>0</v>
      </c>
      <c r="I14" s="18">
        <v>0</v>
      </c>
      <c r="J14" s="18">
        <v>9</v>
      </c>
      <c r="K14" s="18">
        <v>25</v>
      </c>
      <c r="L14" s="20" t="e">
        <f>(#REF!/C14)*100</f>
        <v>#REF!</v>
      </c>
      <c r="M14" s="18">
        <v>359</v>
      </c>
      <c r="N14" s="22">
        <f t="shared" si="0"/>
        <v>87.13592233009709</v>
      </c>
      <c r="O14" s="18">
        <v>137</v>
      </c>
      <c r="P14" s="21">
        <f t="shared" si="1"/>
        <v>38.16155988857939</v>
      </c>
      <c r="Q14" s="18">
        <v>112</v>
      </c>
      <c r="R14" s="21">
        <f t="shared" si="2"/>
        <v>31.197771587743734</v>
      </c>
      <c r="S14" s="18">
        <v>27</v>
      </c>
      <c r="T14" s="20">
        <f t="shared" si="3"/>
        <v>7.520891364902507</v>
      </c>
      <c r="U14" s="18">
        <v>58</v>
      </c>
      <c r="V14" s="20">
        <f t="shared" si="4"/>
        <v>16.15598885793872</v>
      </c>
      <c r="W14" s="18">
        <v>12</v>
      </c>
      <c r="X14" s="20">
        <f t="shared" si="5"/>
        <v>3.3426183844011144</v>
      </c>
      <c r="Y14" s="18">
        <v>13</v>
      </c>
      <c r="Z14" s="31">
        <f t="shared" si="6"/>
        <v>3.6211699164345403</v>
      </c>
    </row>
    <row r="15" spans="1:26" ht="13.5">
      <c r="A15" s="18">
        <v>6</v>
      </c>
      <c r="B15" s="19" t="s">
        <v>5</v>
      </c>
      <c r="C15" s="18">
        <v>194</v>
      </c>
      <c r="D15" s="18">
        <v>52</v>
      </c>
      <c r="E15" s="18">
        <v>92</v>
      </c>
      <c r="F15" s="18">
        <v>4</v>
      </c>
      <c r="G15" s="18">
        <v>2</v>
      </c>
      <c r="H15" s="18">
        <v>0</v>
      </c>
      <c r="I15" s="18">
        <v>0</v>
      </c>
      <c r="J15" s="18">
        <v>1</v>
      </c>
      <c r="K15" s="18">
        <v>0</v>
      </c>
      <c r="L15" s="20" t="e">
        <f>(#REF!/C15)*100</f>
        <v>#REF!</v>
      </c>
      <c r="M15" s="18">
        <v>151</v>
      </c>
      <c r="N15" s="22">
        <f t="shared" si="0"/>
        <v>77.83505154639175</v>
      </c>
      <c r="O15" s="18">
        <v>31</v>
      </c>
      <c r="P15" s="21">
        <f t="shared" si="1"/>
        <v>20.52980132450331</v>
      </c>
      <c r="Q15" s="18">
        <v>68</v>
      </c>
      <c r="R15" s="21">
        <f t="shared" si="2"/>
        <v>45.033112582781456</v>
      </c>
      <c r="S15" s="18">
        <v>23</v>
      </c>
      <c r="T15" s="20">
        <f t="shared" si="3"/>
        <v>15.2317880794702</v>
      </c>
      <c r="U15" s="18">
        <v>22</v>
      </c>
      <c r="V15" s="20">
        <f t="shared" si="4"/>
        <v>14.56953642384106</v>
      </c>
      <c r="W15" s="18">
        <v>6</v>
      </c>
      <c r="X15" s="20">
        <f t="shared" si="5"/>
        <v>3.9735099337748347</v>
      </c>
      <c r="Y15" s="18">
        <v>1</v>
      </c>
      <c r="Z15" s="31">
        <f t="shared" si="6"/>
        <v>0.6622516556291391</v>
      </c>
    </row>
    <row r="16" spans="1:26" ht="13.5">
      <c r="A16" s="18">
        <v>7</v>
      </c>
      <c r="B16" s="19" t="s">
        <v>55</v>
      </c>
      <c r="C16" s="18">
        <v>1387</v>
      </c>
      <c r="D16" s="18">
        <v>415</v>
      </c>
      <c r="E16" s="18">
        <v>702</v>
      </c>
      <c r="F16" s="18">
        <v>40</v>
      </c>
      <c r="G16" s="18">
        <v>20</v>
      </c>
      <c r="H16" s="18">
        <v>0</v>
      </c>
      <c r="I16" s="18">
        <v>5</v>
      </c>
      <c r="J16" s="18">
        <v>0</v>
      </c>
      <c r="K16" s="18">
        <v>4</v>
      </c>
      <c r="L16" s="20" t="e">
        <f>(#REF!/C16)*100</f>
        <v>#REF!</v>
      </c>
      <c r="M16" s="18">
        <v>1186</v>
      </c>
      <c r="N16" s="22">
        <f t="shared" si="0"/>
        <v>85.50829127613554</v>
      </c>
      <c r="O16" s="18">
        <v>231</v>
      </c>
      <c r="P16" s="21">
        <f t="shared" si="1"/>
        <v>19.477234401349072</v>
      </c>
      <c r="Q16" s="18">
        <v>772</v>
      </c>
      <c r="R16" s="21">
        <f t="shared" si="2"/>
        <v>65.09274873524453</v>
      </c>
      <c r="S16" s="18">
        <v>50</v>
      </c>
      <c r="T16" s="20">
        <f t="shared" si="3"/>
        <v>4.215851602023609</v>
      </c>
      <c r="U16" s="18">
        <v>67</v>
      </c>
      <c r="V16" s="20">
        <f t="shared" si="4"/>
        <v>5.649241146711636</v>
      </c>
      <c r="W16" s="18">
        <v>13</v>
      </c>
      <c r="X16" s="20">
        <f t="shared" si="5"/>
        <v>1.0961214165261384</v>
      </c>
      <c r="Y16" s="18">
        <v>53</v>
      </c>
      <c r="Z16" s="31">
        <f t="shared" si="6"/>
        <v>4.4688026981450255</v>
      </c>
    </row>
    <row r="17" spans="1:26" ht="13.5">
      <c r="A17" s="18">
        <v>8</v>
      </c>
      <c r="B17" s="19" t="s">
        <v>121</v>
      </c>
      <c r="C17" s="18">
        <v>952</v>
      </c>
      <c r="D17" s="18">
        <v>323</v>
      </c>
      <c r="E17" s="18">
        <v>400</v>
      </c>
      <c r="F17" s="18">
        <v>26</v>
      </c>
      <c r="G17" s="18">
        <v>15</v>
      </c>
      <c r="H17" s="18">
        <v>0</v>
      </c>
      <c r="I17" s="18">
        <v>0</v>
      </c>
      <c r="J17" s="18">
        <v>0</v>
      </c>
      <c r="K17" s="18">
        <v>14</v>
      </c>
      <c r="L17" s="20" t="e">
        <f>(#REF!/C17)*100</f>
        <v>#REF!</v>
      </c>
      <c r="M17" s="18">
        <v>778</v>
      </c>
      <c r="N17" s="22">
        <f t="shared" si="0"/>
        <v>81.72268907563026</v>
      </c>
      <c r="O17" s="18">
        <v>219</v>
      </c>
      <c r="P17" s="21">
        <f t="shared" si="1"/>
        <v>28.14910025706941</v>
      </c>
      <c r="Q17" s="18">
        <v>316</v>
      </c>
      <c r="R17" s="21">
        <f t="shared" si="2"/>
        <v>40.616966580976865</v>
      </c>
      <c r="S17" s="18">
        <v>21</v>
      </c>
      <c r="T17" s="20">
        <f t="shared" si="3"/>
        <v>2.6992287917737787</v>
      </c>
      <c r="U17" s="18">
        <v>201</v>
      </c>
      <c r="V17" s="20">
        <f t="shared" si="4"/>
        <v>25.835475578406168</v>
      </c>
      <c r="W17" s="18">
        <v>13</v>
      </c>
      <c r="X17" s="20">
        <f t="shared" si="5"/>
        <v>1.6709511568123392</v>
      </c>
      <c r="Y17" s="18">
        <v>8</v>
      </c>
      <c r="Z17" s="31">
        <f t="shared" si="6"/>
        <v>1.0282776349614395</v>
      </c>
    </row>
    <row r="18" spans="1:26" ht="13.5">
      <c r="A18" s="18">
        <v>9</v>
      </c>
      <c r="B18" s="19" t="s">
        <v>7</v>
      </c>
      <c r="C18" s="18">
        <v>84</v>
      </c>
      <c r="D18" s="18">
        <v>45</v>
      </c>
      <c r="E18" s="18">
        <v>22</v>
      </c>
      <c r="F18" s="18">
        <v>2</v>
      </c>
      <c r="G18" s="18">
        <v>5</v>
      </c>
      <c r="H18" s="18">
        <v>0</v>
      </c>
      <c r="I18" s="18">
        <v>0</v>
      </c>
      <c r="J18" s="18">
        <v>4</v>
      </c>
      <c r="K18" s="18">
        <v>0</v>
      </c>
      <c r="L18" s="20" t="e">
        <f>(#REF!/C18)*100</f>
        <v>#REF!</v>
      </c>
      <c r="M18" s="18">
        <v>78</v>
      </c>
      <c r="N18" s="22">
        <f t="shared" si="0"/>
        <v>92.85714285714286</v>
      </c>
      <c r="O18" s="18">
        <v>25</v>
      </c>
      <c r="P18" s="21">
        <f t="shared" si="1"/>
        <v>32.05128205128205</v>
      </c>
      <c r="Q18" s="18">
        <v>25</v>
      </c>
      <c r="R18" s="21">
        <f t="shared" si="2"/>
        <v>32.05128205128205</v>
      </c>
      <c r="S18" s="18">
        <v>7</v>
      </c>
      <c r="T18" s="20">
        <f t="shared" si="3"/>
        <v>8.974358974358974</v>
      </c>
      <c r="U18" s="18">
        <v>17</v>
      </c>
      <c r="V18" s="20">
        <f t="shared" si="4"/>
        <v>21.794871794871796</v>
      </c>
      <c r="W18" s="18">
        <v>4</v>
      </c>
      <c r="X18" s="20">
        <f t="shared" si="5"/>
        <v>5.128205128205128</v>
      </c>
      <c r="Y18" s="18">
        <v>0</v>
      </c>
      <c r="Z18" s="31">
        <f t="shared" si="6"/>
        <v>0</v>
      </c>
    </row>
    <row r="19" spans="1:26" ht="15.75">
      <c r="A19" s="18">
        <v>10</v>
      </c>
      <c r="B19" s="19" t="s">
        <v>162</v>
      </c>
      <c r="C19" s="18">
        <v>904</v>
      </c>
      <c r="D19" s="18">
        <v>364</v>
      </c>
      <c r="E19" s="18">
        <v>403</v>
      </c>
      <c r="F19" s="18">
        <v>6</v>
      </c>
      <c r="G19" s="18">
        <v>32</v>
      </c>
      <c r="H19" s="18">
        <v>0</v>
      </c>
      <c r="I19" s="18">
        <v>4</v>
      </c>
      <c r="J19" s="18">
        <v>5</v>
      </c>
      <c r="K19" s="18">
        <v>15</v>
      </c>
      <c r="L19" s="20" t="e">
        <f>(#REF!/C19)*100</f>
        <v>#REF!</v>
      </c>
      <c r="M19" s="18">
        <v>829</v>
      </c>
      <c r="N19" s="22">
        <f t="shared" si="0"/>
        <v>91.70353982300885</v>
      </c>
      <c r="O19" s="18">
        <v>304</v>
      </c>
      <c r="P19" s="21">
        <f t="shared" si="1"/>
        <v>36.67068757539204</v>
      </c>
      <c r="Q19" s="18">
        <v>399</v>
      </c>
      <c r="R19" s="21">
        <f t="shared" si="2"/>
        <v>48.13027744270205</v>
      </c>
      <c r="S19" s="18">
        <v>49</v>
      </c>
      <c r="T19" s="20">
        <f t="shared" si="3"/>
        <v>5.910735826296743</v>
      </c>
      <c r="U19" s="18">
        <v>33</v>
      </c>
      <c r="V19" s="20">
        <f t="shared" si="4"/>
        <v>3.9806996381182147</v>
      </c>
      <c r="W19" s="18">
        <v>25</v>
      </c>
      <c r="X19" s="20">
        <f t="shared" si="5"/>
        <v>3.0156815440289506</v>
      </c>
      <c r="Y19" s="18">
        <v>19</v>
      </c>
      <c r="Z19" s="31">
        <f t="shared" si="6"/>
        <v>2.2919179734620023</v>
      </c>
    </row>
    <row r="20" spans="1:26" ht="13.5">
      <c r="A20" s="18">
        <v>11</v>
      </c>
      <c r="B20" s="19" t="s">
        <v>102</v>
      </c>
      <c r="C20" s="18">
        <v>78</v>
      </c>
      <c r="D20" s="18">
        <v>50</v>
      </c>
      <c r="E20" s="18">
        <v>18</v>
      </c>
      <c r="F20" s="18">
        <v>1</v>
      </c>
      <c r="G20" s="18">
        <v>8</v>
      </c>
      <c r="H20" s="18">
        <v>0</v>
      </c>
      <c r="I20" s="18">
        <v>0</v>
      </c>
      <c r="J20" s="18">
        <v>1</v>
      </c>
      <c r="K20" s="18">
        <v>1</v>
      </c>
      <c r="L20" s="20" t="e">
        <f>(#REF!/C20)*100</f>
        <v>#REF!</v>
      </c>
      <c r="M20" s="18">
        <v>79</v>
      </c>
      <c r="N20" s="22">
        <f t="shared" si="0"/>
        <v>101.28205128205127</v>
      </c>
      <c r="O20" s="18">
        <v>54</v>
      </c>
      <c r="P20" s="21">
        <f t="shared" si="1"/>
        <v>68.35443037974683</v>
      </c>
      <c r="Q20" s="18">
        <v>15</v>
      </c>
      <c r="R20" s="21">
        <f t="shared" si="2"/>
        <v>18.9873417721519</v>
      </c>
      <c r="S20" s="18">
        <v>0</v>
      </c>
      <c r="T20" s="20">
        <f t="shared" si="3"/>
        <v>0</v>
      </c>
      <c r="U20" s="18">
        <v>8</v>
      </c>
      <c r="V20" s="20">
        <f t="shared" si="4"/>
        <v>10.126582278481013</v>
      </c>
      <c r="W20" s="18">
        <v>2</v>
      </c>
      <c r="X20" s="20">
        <f t="shared" si="5"/>
        <v>2.5316455696202533</v>
      </c>
      <c r="Y20" s="18">
        <v>0</v>
      </c>
      <c r="Z20" s="31">
        <f t="shared" si="6"/>
        <v>0</v>
      </c>
    </row>
    <row r="21" spans="1:26" ht="13.5">
      <c r="A21" s="18">
        <v>12</v>
      </c>
      <c r="B21" s="19" t="s">
        <v>80</v>
      </c>
      <c r="C21" s="18">
        <v>396</v>
      </c>
      <c r="D21" s="18">
        <v>155</v>
      </c>
      <c r="E21" s="18">
        <v>173</v>
      </c>
      <c r="F21" s="18">
        <v>8</v>
      </c>
      <c r="G21" s="18">
        <v>12</v>
      </c>
      <c r="H21" s="18">
        <v>0</v>
      </c>
      <c r="I21" s="18">
        <v>0</v>
      </c>
      <c r="J21" s="18">
        <v>3</v>
      </c>
      <c r="K21" s="18">
        <v>10</v>
      </c>
      <c r="L21" s="20" t="e">
        <f>(#REF!/C21)*100</f>
        <v>#REF!</v>
      </c>
      <c r="M21" s="18">
        <v>361</v>
      </c>
      <c r="N21" s="22">
        <f t="shared" si="0"/>
        <v>91.16161616161617</v>
      </c>
      <c r="O21" s="18">
        <v>124</v>
      </c>
      <c r="P21" s="21">
        <f t="shared" si="1"/>
        <v>34.34903047091413</v>
      </c>
      <c r="Q21" s="18">
        <v>139</v>
      </c>
      <c r="R21" s="21">
        <f t="shared" si="2"/>
        <v>38.504155124653735</v>
      </c>
      <c r="S21" s="18">
        <v>27</v>
      </c>
      <c r="T21" s="20">
        <f t="shared" si="3"/>
        <v>7.479224376731302</v>
      </c>
      <c r="U21" s="18">
        <v>58</v>
      </c>
      <c r="V21" s="20">
        <f t="shared" si="4"/>
        <v>16.06648199445983</v>
      </c>
      <c r="W21" s="18">
        <v>7</v>
      </c>
      <c r="X21" s="20">
        <f t="shared" si="5"/>
        <v>1.9390581717451523</v>
      </c>
      <c r="Y21" s="18">
        <v>6</v>
      </c>
      <c r="Z21" s="31">
        <f t="shared" si="6"/>
        <v>1.662049861495845</v>
      </c>
    </row>
    <row r="22" spans="1:26" ht="13.5">
      <c r="A22" s="18">
        <v>102</v>
      </c>
      <c r="B22" s="19" t="s">
        <v>37</v>
      </c>
      <c r="C22" s="18">
        <v>197</v>
      </c>
      <c r="D22" s="18">
        <v>67</v>
      </c>
      <c r="E22" s="18">
        <v>71</v>
      </c>
      <c r="F22" s="18">
        <v>4</v>
      </c>
      <c r="G22" s="18">
        <v>7</v>
      </c>
      <c r="H22" s="18">
        <v>0</v>
      </c>
      <c r="I22" s="18">
        <v>3</v>
      </c>
      <c r="J22" s="18">
        <v>0</v>
      </c>
      <c r="K22" s="18">
        <v>7</v>
      </c>
      <c r="L22" s="20" t="e">
        <f>(#REF!/C22)*100</f>
        <v>#REF!</v>
      </c>
      <c r="M22" s="18">
        <v>159</v>
      </c>
      <c r="N22" s="22">
        <f t="shared" si="0"/>
        <v>80.71065989847716</v>
      </c>
      <c r="O22" s="18">
        <v>57</v>
      </c>
      <c r="P22" s="21">
        <f t="shared" si="1"/>
        <v>35.84905660377358</v>
      </c>
      <c r="Q22" s="18">
        <v>61</v>
      </c>
      <c r="R22" s="21">
        <f t="shared" si="2"/>
        <v>38.36477987421384</v>
      </c>
      <c r="S22" s="18">
        <v>5</v>
      </c>
      <c r="T22" s="20">
        <f t="shared" si="3"/>
        <v>3.1446540880503147</v>
      </c>
      <c r="U22" s="18">
        <v>22</v>
      </c>
      <c r="V22" s="20">
        <f t="shared" si="4"/>
        <v>13.836477987421384</v>
      </c>
      <c r="W22" s="18">
        <v>4</v>
      </c>
      <c r="X22" s="20">
        <f t="shared" si="5"/>
        <v>2.515723270440252</v>
      </c>
      <c r="Y22" s="18">
        <v>10</v>
      </c>
      <c r="Z22" s="31">
        <f t="shared" si="6"/>
        <v>6.289308176100629</v>
      </c>
    </row>
    <row r="23" spans="1:26" ht="13.5">
      <c r="A23" s="18">
        <v>13</v>
      </c>
      <c r="B23" s="19" t="s">
        <v>33</v>
      </c>
      <c r="C23" s="18">
        <v>207</v>
      </c>
      <c r="D23" s="18">
        <v>93</v>
      </c>
      <c r="E23" s="18">
        <v>40</v>
      </c>
      <c r="F23" s="18">
        <v>7</v>
      </c>
      <c r="G23" s="18">
        <v>1</v>
      </c>
      <c r="H23" s="18">
        <v>0</v>
      </c>
      <c r="I23" s="18">
        <v>1</v>
      </c>
      <c r="J23" s="18">
        <v>0</v>
      </c>
      <c r="K23" s="18">
        <v>0</v>
      </c>
      <c r="L23" s="20" t="e">
        <f>(#REF!/C23)*100</f>
        <v>#REF!</v>
      </c>
      <c r="M23" s="18">
        <v>142</v>
      </c>
      <c r="N23" s="22">
        <f t="shared" si="0"/>
        <v>68.59903381642512</v>
      </c>
      <c r="O23" s="18">
        <v>40</v>
      </c>
      <c r="P23" s="21">
        <f t="shared" si="1"/>
        <v>28.169014084507044</v>
      </c>
      <c r="Q23" s="18">
        <v>39</v>
      </c>
      <c r="R23" s="21">
        <f t="shared" si="2"/>
        <v>27.464788732394368</v>
      </c>
      <c r="S23" s="18">
        <v>5</v>
      </c>
      <c r="T23" s="20">
        <f t="shared" si="3"/>
        <v>3.5211267605633805</v>
      </c>
      <c r="U23" s="18">
        <v>42</v>
      </c>
      <c r="V23" s="20">
        <f t="shared" si="4"/>
        <v>29.577464788732392</v>
      </c>
      <c r="W23" s="18">
        <v>2</v>
      </c>
      <c r="X23" s="20">
        <f t="shared" si="5"/>
        <v>1.4084507042253522</v>
      </c>
      <c r="Y23" s="18">
        <v>14</v>
      </c>
      <c r="Z23" s="31">
        <f t="shared" si="6"/>
        <v>9.859154929577464</v>
      </c>
    </row>
    <row r="24" spans="1:26" ht="13.5">
      <c r="A24" s="18">
        <v>14</v>
      </c>
      <c r="B24" s="19" t="s">
        <v>94</v>
      </c>
      <c r="C24" s="18">
        <v>304</v>
      </c>
      <c r="D24" s="18">
        <v>153</v>
      </c>
      <c r="E24" s="18">
        <v>59</v>
      </c>
      <c r="F24" s="18">
        <v>31</v>
      </c>
      <c r="G24" s="18">
        <v>0</v>
      </c>
      <c r="H24" s="18">
        <v>0</v>
      </c>
      <c r="I24" s="18">
        <v>1</v>
      </c>
      <c r="J24" s="18">
        <v>1</v>
      </c>
      <c r="K24" s="18">
        <v>7</v>
      </c>
      <c r="L24" s="20" t="e">
        <f>(#REF!/C24)*100</f>
        <v>#REF!</v>
      </c>
      <c r="M24" s="18">
        <v>252</v>
      </c>
      <c r="N24" s="22">
        <f t="shared" si="0"/>
        <v>82.89473684210526</v>
      </c>
      <c r="O24" s="18">
        <v>109</v>
      </c>
      <c r="P24" s="21">
        <f t="shared" si="1"/>
        <v>43.25396825396825</v>
      </c>
      <c r="Q24" s="18">
        <v>65</v>
      </c>
      <c r="R24" s="21">
        <f t="shared" si="2"/>
        <v>25.793650793650798</v>
      </c>
      <c r="S24" s="18">
        <v>2</v>
      </c>
      <c r="T24" s="20">
        <f t="shared" si="3"/>
        <v>0.7936507936507936</v>
      </c>
      <c r="U24" s="18">
        <v>66</v>
      </c>
      <c r="V24" s="20">
        <f t="shared" si="4"/>
        <v>26.190476190476193</v>
      </c>
      <c r="W24" s="18">
        <v>5</v>
      </c>
      <c r="X24" s="20">
        <f t="shared" si="5"/>
        <v>1.984126984126984</v>
      </c>
      <c r="Y24" s="18">
        <v>5</v>
      </c>
      <c r="Z24" s="31">
        <f t="shared" si="6"/>
        <v>1.984126984126984</v>
      </c>
    </row>
    <row r="25" spans="1:26" ht="13.5">
      <c r="A25" s="18">
        <v>15</v>
      </c>
      <c r="B25" s="19" t="s">
        <v>35</v>
      </c>
      <c r="C25" s="18">
        <v>246</v>
      </c>
      <c r="D25" s="18">
        <v>104</v>
      </c>
      <c r="E25" s="18">
        <v>61</v>
      </c>
      <c r="F25" s="18">
        <v>11</v>
      </c>
      <c r="G25" s="18">
        <v>2</v>
      </c>
      <c r="H25" s="18">
        <v>0</v>
      </c>
      <c r="I25" s="18">
        <v>0</v>
      </c>
      <c r="J25" s="18">
        <v>0</v>
      </c>
      <c r="K25" s="18">
        <v>6</v>
      </c>
      <c r="L25" s="20" t="e">
        <f>(#REF!/C25)*100</f>
        <v>#REF!</v>
      </c>
      <c r="M25" s="18">
        <v>184</v>
      </c>
      <c r="N25" s="22">
        <f t="shared" si="0"/>
        <v>74.79674796747967</v>
      </c>
      <c r="O25" s="18">
        <v>53</v>
      </c>
      <c r="P25" s="21">
        <f t="shared" si="1"/>
        <v>28.804347826086957</v>
      </c>
      <c r="Q25" s="18">
        <v>60</v>
      </c>
      <c r="R25" s="21">
        <f t="shared" si="2"/>
        <v>32.608695652173914</v>
      </c>
      <c r="S25" s="18">
        <v>6</v>
      </c>
      <c r="T25" s="20">
        <f t="shared" si="3"/>
        <v>3.260869565217391</v>
      </c>
      <c r="U25" s="18">
        <v>57</v>
      </c>
      <c r="V25" s="20">
        <f t="shared" si="4"/>
        <v>30.978260869565215</v>
      </c>
      <c r="W25" s="18">
        <v>6</v>
      </c>
      <c r="X25" s="20">
        <f t="shared" si="5"/>
        <v>3.260869565217391</v>
      </c>
      <c r="Y25" s="18">
        <v>2</v>
      </c>
      <c r="Z25" s="31">
        <f t="shared" si="6"/>
        <v>1.0869565217391304</v>
      </c>
    </row>
    <row r="26" spans="1:26" ht="13.5">
      <c r="A26" s="18">
        <v>103</v>
      </c>
      <c r="B26" s="19" t="s">
        <v>91</v>
      </c>
      <c r="C26" s="18">
        <v>105</v>
      </c>
      <c r="D26" s="18">
        <v>43</v>
      </c>
      <c r="E26" s="18">
        <v>44</v>
      </c>
      <c r="F26" s="18">
        <v>2</v>
      </c>
      <c r="G26" s="18">
        <v>5</v>
      </c>
      <c r="H26" s="18">
        <v>0</v>
      </c>
      <c r="I26" s="18">
        <v>0</v>
      </c>
      <c r="J26" s="18">
        <v>0</v>
      </c>
      <c r="K26" s="18">
        <v>0</v>
      </c>
      <c r="L26" s="20" t="e">
        <f>(#REF!/C26)*100</f>
        <v>#REF!</v>
      </c>
      <c r="M26" s="18">
        <v>94</v>
      </c>
      <c r="N26" s="22">
        <f t="shared" si="0"/>
        <v>89.52380952380953</v>
      </c>
      <c r="O26" s="18">
        <v>29</v>
      </c>
      <c r="P26" s="21">
        <f t="shared" si="1"/>
        <v>30.851063829787233</v>
      </c>
      <c r="Q26" s="18">
        <v>36</v>
      </c>
      <c r="R26" s="21">
        <f t="shared" si="2"/>
        <v>38.297872340425535</v>
      </c>
      <c r="S26" s="18">
        <v>10</v>
      </c>
      <c r="T26" s="20">
        <f t="shared" si="3"/>
        <v>10.638297872340425</v>
      </c>
      <c r="U26" s="18">
        <v>12</v>
      </c>
      <c r="V26" s="20">
        <f t="shared" si="4"/>
        <v>12.76595744680851</v>
      </c>
      <c r="W26" s="18">
        <v>0</v>
      </c>
      <c r="X26" s="20">
        <f t="shared" si="5"/>
        <v>0</v>
      </c>
      <c r="Y26" s="18">
        <v>7</v>
      </c>
      <c r="Z26" s="31">
        <f t="shared" si="6"/>
        <v>7.446808510638298</v>
      </c>
    </row>
    <row r="27" spans="1:26" ht="13.5">
      <c r="A27" s="18">
        <v>16</v>
      </c>
      <c r="B27" s="19" t="s">
        <v>89</v>
      </c>
      <c r="C27" s="18">
        <v>747</v>
      </c>
      <c r="D27" s="18">
        <v>229</v>
      </c>
      <c r="E27" s="18">
        <v>292</v>
      </c>
      <c r="F27" s="18">
        <v>33</v>
      </c>
      <c r="G27" s="18">
        <v>14</v>
      </c>
      <c r="H27" s="18">
        <v>0</v>
      </c>
      <c r="I27" s="18">
        <v>3</v>
      </c>
      <c r="J27" s="18">
        <v>0</v>
      </c>
      <c r="K27" s="18">
        <v>57</v>
      </c>
      <c r="L27" s="20" t="e">
        <f>(#REF!/C27)*100</f>
        <v>#REF!</v>
      </c>
      <c r="M27" s="18">
        <v>628</v>
      </c>
      <c r="N27" s="22">
        <f t="shared" si="0"/>
        <v>84.06961178045516</v>
      </c>
      <c r="O27" s="18">
        <v>190</v>
      </c>
      <c r="P27" s="21">
        <f t="shared" si="1"/>
        <v>30.254777070063692</v>
      </c>
      <c r="Q27" s="18">
        <v>256</v>
      </c>
      <c r="R27" s="21">
        <f t="shared" si="2"/>
        <v>40.76433121019109</v>
      </c>
      <c r="S27" s="18">
        <v>17</v>
      </c>
      <c r="T27" s="20">
        <f t="shared" si="3"/>
        <v>2.7070063694267517</v>
      </c>
      <c r="U27" s="18">
        <v>43</v>
      </c>
      <c r="V27" s="20">
        <f t="shared" si="4"/>
        <v>6.8471337579617835</v>
      </c>
      <c r="W27" s="18">
        <v>20</v>
      </c>
      <c r="X27" s="20">
        <f t="shared" si="5"/>
        <v>3.1847133757961785</v>
      </c>
      <c r="Y27" s="18">
        <v>102</v>
      </c>
      <c r="Z27" s="31">
        <f t="shared" si="6"/>
        <v>16.24203821656051</v>
      </c>
    </row>
    <row r="28" spans="1:26" ht="13.5">
      <c r="A28" s="18">
        <v>17</v>
      </c>
      <c r="B28" s="19" t="s">
        <v>59</v>
      </c>
      <c r="C28" s="18">
        <v>355</v>
      </c>
      <c r="D28" s="18">
        <v>160</v>
      </c>
      <c r="E28" s="18">
        <v>85</v>
      </c>
      <c r="F28" s="18">
        <v>5</v>
      </c>
      <c r="G28" s="18">
        <v>16</v>
      </c>
      <c r="H28" s="18">
        <v>0</v>
      </c>
      <c r="I28" s="18">
        <v>0</v>
      </c>
      <c r="J28" s="18">
        <v>11</v>
      </c>
      <c r="K28" s="18">
        <v>0</v>
      </c>
      <c r="L28" s="20" t="e">
        <f>(#REF!/C28)*100</f>
        <v>#REF!</v>
      </c>
      <c r="M28" s="18">
        <v>277</v>
      </c>
      <c r="N28" s="22">
        <f t="shared" si="0"/>
        <v>78.0281690140845</v>
      </c>
      <c r="O28" s="18">
        <v>104</v>
      </c>
      <c r="P28" s="21">
        <f t="shared" si="1"/>
        <v>37.545126353790614</v>
      </c>
      <c r="Q28" s="18">
        <v>70</v>
      </c>
      <c r="R28" s="21">
        <f t="shared" si="2"/>
        <v>25.27075812274368</v>
      </c>
      <c r="S28" s="18">
        <v>12</v>
      </c>
      <c r="T28" s="20">
        <f t="shared" si="3"/>
        <v>4.332129963898916</v>
      </c>
      <c r="U28" s="18">
        <v>58</v>
      </c>
      <c r="V28" s="20">
        <f t="shared" si="4"/>
        <v>20.938628158844764</v>
      </c>
      <c r="W28" s="18">
        <v>14</v>
      </c>
      <c r="X28" s="20">
        <f t="shared" si="5"/>
        <v>5.054151624548736</v>
      </c>
      <c r="Y28" s="18">
        <v>19</v>
      </c>
      <c r="Z28" s="31">
        <f t="shared" si="6"/>
        <v>6.859205776173286</v>
      </c>
    </row>
    <row r="29" spans="1:26" ht="13.5">
      <c r="A29" s="18">
        <v>18</v>
      </c>
      <c r="B29" s="19" t="s">
        <v>13</v>
      </c>
      <c r="C29" s="18">
        <v>353</v>
      </c>
      <c r="D29" s="18">
        <v>130</v>
      </c>
      <c r="E29" s="18">
        <v>145</v>
      </c>
      <c r="F29" s="18">
        <v>9</v>
      </c>
      <c r="G29" s="18">
        <v>5</v>
      </c>
      <c r="H29" s="18">
        <v>0</v>
      </c>
      <c r="I29" s="18">
        <v>0</v>
      </c>
      <c r="J29" s="18">
        <v>0</v>
      </c>
      <c r="K29" s="18">
        <v>5</v>
      </c>
      <c r="L29" s="20" t="e">
        <f>(#REF!/C29)*100</f>
        <v>#REF!</v>
      </c>
      <c r="M29" s="18">
        <v>294</v>
      </c>
      <c r="N29" s="22">
        <f t="shared" si="0"/>
        <v>83.28611898016997</v>
      </c>
      <c r="O29" s="18">
        <v>150</v>
      </c>
      <c r="P29" s="21">
        <f t="shared" si="1"/>
        <v>51.02040816326531</v>
      </c>
      <c r="Q29" s="18">
        <v>81</v>
      </c>
      <c r="R29" s="21">
        <f t="shared" si="2"/>
        <v>27.55102040816326</v>
      </c>
      <c r="S29" s="18">
        <v>6</v>
      </c>
      <c r="T29" s="20">
        <f t="shared" si="3"/>
        <v>2.0408163265306123</v>
      </c>
      <c r="U29" s="18">
        <v>48</v>
      </c>
      <c r="V29" s="20">
        <f t="shared" si="4"/>
        <v>16.3265306122449</v>
      </c>
      <c r="W29" s="18">
        <v>8</v>
      </c>
      <c r="X29" s="20">
        <f t="shared" si="5"/>
        <v>2.7210884353741496</v>
      </c>
      <c r="Y29" s="18">
        <v>1</v>
      </c>
      <c r="Z29" s="31">
        <f t="shared" si="6"/>
        <v>0.3401360544217687</v>
      </c>
    </row>
    <row r="30" spans="1:26" ht="13.5">
      <c r="A30" s="18">
        <v>19</v>
      </c>
      <c r="B30" s="19" t="s">
        <v>98</v>
      </c>
      <c r="C30" s="18">
        <v>76</v>
      </c>
      <c r="D30" s="18">
        <v>29</v>
      </c>
      <c r="E30" s="18">
        <v>23</v>
      </c>
      <c r="F30" s="18">
        <v>2</v>
      </c>
      <c r="G30" s="18">
        <v>2</v>
      </c>
      <c r="H30" s="18">
        <v>0</v>
      </c>
      <c r="I30" s="18">
        <v>0</v>
      </c>
      <c r="J30" s="18">
        <v>0</v>
      </c>
      <c r="K30" s="18">
        <v>0</v>
      </c>
      <c r="L30" s="20" t="e">
        <f>(#REF!/C30)*100</f>
        <v>#REF!</v>
      </c>
      <c r="M30" s="18">
        <v>56</v>
      </c>
      <c r="N30" s="22">
        <f t="shared" si="0"/>
        <v>73.68421052631578</v>
      </c>
      <c r="O30" s="18">
        <v>3</v>
      </c>
      <c r="P30" s="21">
        <f t="shared" si="1"/>
        <v>5.357142857142857</v>
      </c>
      <c r="Q30" s="18">
        <v>26</v>
      </c>
      <c r="R30" s="21">
        <f t="shared" si="2"/>
        <v>46.42857142857143</v>
      </c>
      <c r="S30" s="18">
        <v>17</v>
      </c>
      <c r="T30" s="20">
        <f t="shared" si="3"/>
        <v>30.357142857142854</v>
      </c>
      <c r="U30" s="18">
        <v>10</v>
      </c>
      <c r="V30" s="20">
        <f t="shared" si="4"/>
        <v>17.857142857142858</v>
      </c>
      <c r="W30" s="18">
        <v>0</v>
      </c>
      <c r="X30" s="20">
        <f t="shared" si="5"/>
        <v>0</v>
      </c>
      <c r="Y30" s="18">
        <v>0</v>
      </c>
      <c r="Z30" s="31">
        <f t="shared" si="6"/>
        <v>0</v>
      </c>
    </row>
    <row r="31" spans="1:26" ht="13.5">
      <c r="A31" s="18">
        <v>20</v>
      </c>
      <c r="B31" s="19" t="s">
        <v>119</v>
      </c>
      <c r="C31" s="18">
        <v>190</v>
      </c>
      <c r="D31" s="18">
        <v>73</v>
      </c>
      <c r="E31" s="18">
        <v>86</v>
      </c>
      <c r="F31" s="18">
        <v>13</v>
      </c>
      <c r="G31" s="18">
        <v>3</v>
      </c>
      <c r="H31" s="18">
        <v>0</v>
      </c>
      <c r="I31" s="18">
        <v>1</v>
      </c>
      <c r="J31" s="18">
        <v>0</v>
      </c>
      <c r="K31" s="18">
        <v>11</v>
      </c>
      <c r="L31" s="20" t="e">
        <f>(#REF!/C31)*100</f>
        <v>#REF!</v>
      </c>
      <c r="M31" s="18">
        <v>187</v>
      </c>
      <c r="N31" s="22">
        <f t="shared" si="0"/>
        <v>98.42105263157895</v>
      </c>
      <c r="O31" s="18">
        <v>60</v>
      </c>
      <c r="P31" s="21">
        <f t="shared" si="1"/>
        <v>32.0855614973262</v>
      </c>
      <c r="Q31" s="18">
        <v>81</v>
      </c>
      <c r="R31" s="21">
        <f t="shared" si="2"/>
        <v>43.31550802139038</v>
      </c>
      <c r="S31" s="18">
        <v>12</v>
      </c>
      <c r="T31" s="20">
        <f t="shared" si="3"/>
        <v>6.417112299465241</v>
      </c>
      <c r="U31" s="18">
        <v>21</v>
      </c>
      <c r="V31" s="20">
        <f t="shared" si="4"/>
        <v>11.229946524064172</v>
      </c>
      <c r="W31" s="18">
        <v>10</v>
      </c>
      <c r="X31" s="20">
        <f t="shared" si="5"/>
        <v>5.347593582887701</v>
      </c>
      <c r="Y31" s="18">
        <v>3</v>
      </c>
      <c r="Z31" s="31">
        <f t="shared" si="6"/>
        <v>1.6042780748663104</v>
      </c>
    </row>
    <row r="32" spans="1:26" ht="13.5">
      <c r="A32" s="18">
        <v>104</v>
      </c>
      <c r="B32" s="19" t="s">
        <v>65</v>
      </c>
      <c r="C32" s="18">
        <v>409</v>
      </c>
      <c r="D32" s="18">
        <v>106</v>
      </c>
      <c r="E32" s="18">
        <v>152</v>
      </c>
      <c r="F32" s="18">
        <v>4</v>
      </c>
      <c r="G32" s="18">
        <v>11</v>
      </c>
      <c r="H32" s="18">
        <v>0</v>
      </c>
      <c r="I32" s="18">
        <v>13</v>
      </c>
      <c r="J32" s="18">
        <v>7</v>
      </c>
      <c r="K32" s="18">
        <v>3</v>
      </c>
      <c r="L32" s="20" t="e">
        <f>(#REF!/C32)*100</f>
        <v>#REF!</v>
      </c>
      <c r="M32" s="18">
        <v>296</v>
      </c>
      <c r="N32" s="22">
        <f t="shared" si="0"/>
        <v>72.37163814180929</v>
      </c>
      <c r="O32" s="18">
        <v>79</v>
      </c>
      <c r="P32" s="21">
        <f t="shared" si="1"/>
        <v>26.68918918918919</v>
      </c>
      <c r="Q32" s="18">
        <v>146</v>
      </c>
      <c r="R32" s="21">
        <f t="shared" si="2"/>
        <v>49.32432432432432</v>
      </c>
      <c r="S32" s="18">
        <v>13</v>
      </c>
      <c r="T32" s="20">
        <f t="shared" si="3"/>
        <v>4.391891891891892</v>
      </c>
      <c r="U32" s="18">
        <v>34</v>
      </c>
      <c r="V32" s="20">
        <f t="shared" si="4"/>
        <v>11.486486486486488</v>
      </c>
      <c r="W32" s="18">
        <v>5</v>
      </c>
      <c r="X32" s="20">
        <f t="shared" si="5"/>
        <v>1.6891891891891893</v>
      </c>
      <c r="Y32" s="18">
        <v>19</v>
      </c>
      <c r="Z32" s="31">
        <f t="shared" si="6"/>
        <v>6.418918918918918</v>
      </c>
    </row>
    <row r="33" spans="1:26" ht="13.5">
      <c r="A33" s="18">
        <v>136</v>
      </c>
      <c r="B33" s="19" t="s">
        <v>125</v>
      </c>
      <c r="C33" s="18">
        <v>3895</v>
      </c>
      <c r="D33" s="18">
        <v>1167</v>
      </c>
      <c r="E33" s="18">
        <v>1681</v>
      </c>
      <c r="F33" s="18">
        <v>64</v>
      </c>
      <c r="G33" s="18">
        <v>114</v>
      </c>
      <c r="H33" s="18">
        <v>0</v>
      </c>
      <c r="I33" s="18">
        <v>14</v>
      </c>
      <c r="J33" s="18">
        <v>7</v>
      </c>
      <c r="K33" s="18">
        <v>84</v>
      </c>
      <c r="L33" s="20" t="e">
        <f>(#REF!/C33)*100</f>
        <v>#REF!</v>
      </c>
      <c r="M33" s="18">
        <v>3131</v>
      </c>
      <c r="N33" s="22">
        <f t="shared" si="0"/>
        <v>80.38510911424905</v>
      </c>
      <c r="O33" s="18">
        <v>1041</v>
      </c>
      <c r="P33" s="21">
        <f t="shared" si="1"/>
        <v>33.24816352603002</v>
      </c>
      <c r="Q33" s="18">
        <v>1514</v>
      </c>
      <c r="R33" s="21">
        <f t="shared" si="2"/>
        <v>48.35515809645481</v>
      </c>
      <c r="S33" s="18">
        <v>131</v>
      </c>
      <c r="T33" s="20">
        <f t="shared" si="3"/>
        <v>4.183966783775152</v>
      </c>
      <c r="U33" s="18">
        <v>238</v>
      </c>
      <c r="V33" s="20">
        <f t="shared" si="4"/>
        <v>7.601405301820504</v>
      </c>
      <c r="W33" s="18">
        <v>183</v>
      </c>
      <c r="X33" s="20">
        <f t="shared" si="5"/>
        <v>5.844778026189715</v>
      </c>
      <c r="Y33" s="18">
        <v>24</v>
      </c>
      <c r="Z33" s="31">
        <f t="shared" si="6"/>
        <v>0.7665282657297987</v>
      </c>
    </row>
    <row r="34" spans="1:26" ht="13.5">
      <c r="A34" s="18">
        <v>21</v>
      </c>
      <c r="B34" s="19" t="s">
        <v>25</v>
      </c>
      <c r="C34" s="18">
        <v>5126</v>
      </c>
      <c r="D34" s="18">
        <v>1752</v>
      </c>
      <c r="E34" s="18">
        <v>2509</v>
      </c>
      <c r="F34" s="18">
        <v>57</v>
      </c>
      <c r="G34" s="18">
        <v>63</v>
      </c>
      <c r="H34" s="18">
        <v>0</v>
      </c>
      <c r="I34" s="18">
        <v>8</v>
      </c>
      <c r="J34" s="18">
        <v>39</v>
      </c>
      <c r="K34" s="18">
        <v>66</v>
      </c>
      <c r="L34" s="20" t="e">
        <f>(#REF!/C34)*100</f>
        <v>#REF!</v>
      </c>
      <c r="M34" s="18">
        <v>4494</v>
      </c>
      <c r="N34" s="22">
        <f t="shared" si="0"/>
        <v>87.67069840031213</v>
      </c>
      <c r="O34" s="18">
        <v>1359</v>
      </c>
      <c r="P34" s="21">
        <f t="shared" si="1"/>
        <v>30.240320427236316</v>
      </c>
      <c r="Q34" s="18">
        <v>2143</v>
      </c>
      <c r="R34" s="21">
        <f t="shared" si="2"/>
        <v>47.685803293279925</v>
      </c>
      <c r="S34" s="18">
        <v>219</v>
      </c>
      <c r="T34" s="20">
        <f t="shared" si="3"/>
        <v>4.873164218958611</v>
      </c>
      <c r="U34" s="18">
        <v>541</v>
      </c>
      <c r="V34" s="20">
        <f t="shared" si="4"/>
        <v>12.038273253226524</v>
      </c>
      <c r="W34" s="18">
        <v>197</v>
      </c>
      <c r="X34" s="20">
        <f t="shared" si="5"/>
        <v>4.383622607921674</v>
      </c>
      <c r="Y34" s="18">
        <v>35</v>
      </c>
      <c r="Z34" s="31">
        <f t="shared" si="6"/>
        <v>0.778816199376947</v>
      </c>
    </row>
    <row r="35" spans="1:26" ht="13.5">
      <c r="A35" s="18">
        <v>22</v>
      </c>
      <c r="B35" s="19" t="s">
        <v>99</v>
      </c>
      <c r="C35" s="18">
        <v>207</v>
      </c>
      <c r="D35" s="18">
        <v>55</v>
      </c>
      <c r="E35" s="18">
        <v>138</v>
      </c>
      <c r="F35" s="18">
        <v>2</v>
      </c>
      <c r="G35" s="18">
        <v>1</v>
      </c>
      <c r="H35" s="18">
        <v>0</v>
      </c>
      <c r="I35" s="18">
        <v>0</v>
      </c>
      <c r="J35" s="18">
        <v>0</v>
      </c>
      <c r="K35" s="18">
        <v>2</v>
      </c>
      <c r="L35" s="20" t="e">
        <f>(#REF!/C35)*100</f>
        <v>#REF!</v>
      </c>
      <c r="M35" s="18">
        <v>198</v>
      </c>
      <c r="N35" s="22">
        <f t="shared" si="0"/>
        <v>95.65217391304348</v>
      </c>
      <c r="O35" s="18">
        <v>43</v>
      </c>
      <c r="P35" s="21">
        <f t="shared" si="1"/>
        <v>21.71717171717172</v>
      </c>
      <c r="Q35" s="18">
        <v>114</v>
      </c>
      <c r="R35" s="21">
        <f t="shared" si="2"/>
        <v>57.57575757575758</v>
      </c>
      <c r="S35" s="18">
        <v>1</v>
      </c>
      <c r="T35" s="20">
        <f t="shared" si="3"/>
        <v>0.5050505050505051</v>
      </c>
      <c r="U35" s="18">
        <v>37</v>
      </c>
      <c r="V35" s="20">
        <f t="shared" si="4"/>
        <v>18.68686868686869</v>
      </c>
      <c r="W35" s="18">
        <v>3</v>
      </c>
      <c r="X35" s="20">
        <f t="shared" si="5"/>
        <v>1.5151515151515151</v>
      </c>
      <c r="Y35" s="18">
        <v>0</v>
      </c>
      <c r="Z35" s="31">
        <f t="shared" si="6"/>
        <v>0</v>
      </c>
    </row>
    <row r="36" spans="1:26" ht="13.5">
      <c r="A36" s="18">
        <v>202</v>
      </c>
      <c r="B36" s="19" t="s">
        <v>24</v>
      </c>
      <c r="C36" s="18">
        <v>55</v>
      </c>
      <c r="D36" s="18">
        <v>14</v>
      </c>
      <c r="E36" s="18">
        <v>17</v>
      </c>
      <c r="F36" s="18">
        <v>1</v>
      </c>
      <c r="G36" s="18">
        <v>3</v>
      </c>
      <c r="H36" s="18">
        <v>0</v>
      </c>
      <c r="I36" s="18">
        <v>0</v>
      </c>
      <c r="J36" s="18">
        <v>0</v>
      </c>
      <c r="K36" s="18">
        <v>3</v>
      </c>
      <c r="L36" s="20" t="e">
        <f>(#REF!/C36)*100</f>
        <v>#REF!</v>
      </c>
      <c r="M36" s="18">
        <v>38</v>
      </c>
      <c r="N36" s="22">
        <f t="shared" si="0"/>
        <v>69.0909090909091</v>
      </c>
      <c r="O36" s="18">
        <v>8</v>
      </c>
      <c r="P36" s="21">
        <f t="shared" si="1"/>
        <v>21.052631578947366</v>
      </c>
      <c r="Q36" s="18">
        <v>16</v>
      </c>
      <c r="R36" s="21">
        <f t="shared" si="2"/>
        <v>42.10526315789473</v>
      </c>
      <c r="S36" s="18">
        <v>3</v>
      </c>
      <c r="T36" s="20">
        <f t="shared" si="3"/>
        <v>7.894736842105263</v>
      </c>
      <c r="U36" s="18">
        <v>5</v>
      </c>
      <c r="V36" s="20">
        <f t="shared" si="4"/>
        <v>13.157894736842104</v>
      </c>
      <c r="W36" s="18">
        <v>3</v>
      </c>
      <c r="X36" s="20">
        <f t="shared" si="5"/>
        <v>7.894736842105263</v>
      </c>
      <c r="Y36" s="18">
        <v>3</v>
      </c>
      <c r="Z36" s="31">
        <f t="shared" si="6"/>
        <v>7.894736842105263</v>
      </c>
    </row>
    <row r="37" spans="1:26" ht="13.5">
      <c r="A37" s="18">
        <v>106</v>
      </c>
      <c r="B37" s="19" t="s">
        <v>67</v>
      </c>
      <c r="C37" s="18">
        <v>244</v>
      </c>
      <c r="D37" s="18">
        <v>98</v>
      </c>
      <c r="E37" s="18">
        <v>90</v>
      </c>
      <c r="F37" s="18">
        <v>2</v>
      </c>
      <c r="G37" s="18">
        <v>1</v>
      </c>
      <c r="H37" s="18">
        <v>0</v>
      </c>
      <c r="I37" s="18">
        <v>0</v>
      </c>
      <c r="J37" s="18">
        <v>12</v>
      </c>
      <c r="K37" s="18">
        <v>0</v>
      </c>
      <c r="L37" s="20" t="e">
        <f>(#REF!/C37)*100</f>
        <v>#REF!</v>
      </c>
      <c r="M37" s="18">
        <v>203</v>
      </c>
      <c r="N37" s="22">
        <f t="shared" si="0"/>
        <v>83.19672131147541</v>
      </c>
      <c r="O37" s="18">
        <v>86</v>
      </c>
      <c r="P37" s="21">
        <f t="shared" si="1"/>
        <v>42.364532019704434</v>
      </c>
      <c r="Q37" s="18">
        <v>69</v>
      </c>
      <c r="R37" s="21">
        <f t="shared" si="2"/>
        <v>33.99014778325123</v>
      </c>
      <c r="S37" s="18">
        <v>10</v>
      </c>
      <c r="T37" s="20">
        <f t="shared" si="3"/>
        <v>4.926108374384237</v>
      </c>
      <c r="U37" s="18">
        <v>23</v>
      </c>
      <c r="V37" s="20">
        <f t="shared" si="4"/>
        <v>11.330049261083744</v>
      </c>
      <c r="W37" s="18">
        <v>13</v>
      </c>
      <c r="X37" s="20">
        <f t="shared" si="5"/>
        <v>6.403940886699508</v>
      </c>
      <c r="Y37" s="18">
        <v>2</v>
      </c>
      <c r="Z37" s="31">
        <f t="shared" si="6"/>
        <v>0.9852216748768473</v>
      </c>
    </row>
    <row r="38" spans="1:26" ht="13.5">
      <c r="A38" s="18">
        <v>107</v>
      </c>
      <c r="B38" s="19" t="s">
        <v>74</v>
      </c>
      <c r="C38" s="18">
        <v>68</v>
      </c>
      <c r="D38" s="18">
        <v>25</v>
      </c>
      <c r="E38" s="18">
        <v>22</v>
      </c>
      <c r="F38" s="18">
        <v>3</v>
      </c>
      <c r="G38" s="18">
        <v>7</v>
      </c>
      <c r="H38" s="18">
        <v>0</v>
      </c>
      <c r="I38" s="18">
        <v>0</v>
      </c>
      <c r="J38" s="18">
        <v>10</v>
      </c>
      <c r="K38" s="18">
        <v>0</v>
      </c>
      <c r="L38" s="20" t="e">
        <f>(#REF!/C38)*100</f>
        <v>#REF!</v>
      </c>
      <c r="M38" s="18">
        <v>67</v>
      </c>
      <c r="N38" s="22">
        <f t="shared" si="0"/>
        <v>98.52941176470588</v>
      </c>
      <c r="O38" s="18">
        <v>27</v>
      </c>
      <c r="P38" s="21">
        <f t="shared" si="1"/>
        <v>40.298507462686565</v>
      </c>
      <c r="Q38" s="18">
        <v>18</v>
      </c>
      <c r="R38" s="21">
        <f t="shared" si="2"/>
        <v>26.865671641791046</v>
      </c>
      <c r="S38" s="18">
        <v>4</v>
      </c>
      <c r="T38" s="20">
        <f t="shared" si="3"/>
        <v>5.970149253731343</v>
      </c>
      <c r="U38" s="18">
        <v>14</v>
      </c>
      <c r="V38" s="20">
        <f t="shared" si="4"/>
        <v>20.8955223880597</v>
      </c>
      <c r="W38" s="18">
        <v>4</v>
      </c>
      <c r="X38" s="20">
        <f t="shared" si="5"/>
        <v>5.970149253731343</v>
      </c>
      <c r="Y38" s="18">
        <v>0</v>
      </c>
      <c r="Z38" s="31">
        <f t="shared" si="6"/>
        <v>0</v>
      </c>
    </row>
    <row r="39" spans="1:26" ht="13.5">
      <c r="A39" s="18">
        <v>23</v>
      </c>
      <c r="B39" s="19" t="s">
        <v>9</v>
      </c>
      <c r="C39" s="18">
        <v>52</v>
      </c>
      <c r="D39" s="18">
        <v>6</v>
      </c>
      <c r="E39" s="18">
        <v>35</v>
      </c>
      <c r="F39" s="18">
        <v>1</v>
      </c>
      <c r="G39" s="18">
        <v>0</v>
      </c>
      <c r="H39" s="18">
        <v>0</v>
      </c>
      <c r="I39" s="18">
        <v>0</v>
      </c>
      <c r="J39" s="18">
        <v>1</v>
      </c>
      <c r="K39" s="18">
        <v>0</v>
      </c>
      <c r="L39" s="20" t="e">
        <f>(#REF!/C39)*100</f>
        <v>#REF!</v>
      </c>
      <c r="M39" s="18">
        <v>43</v>
      </c>
      <c r="N39" s="22">
        <f t="shared" si="0"/>
        <v>82.6923076923077</v>
      </c>
      <c r="O39" s="18">
        <v>14</v>
      </c>
      <c r="P39" s="21">
        <f t="shared" si="1"/>
        <v>32.55813953488372</v>
      </c>
      <c r="Q39" s="18">
        <v>23</v>
      </c>
      <c r="R39" s="21">
        <f t="shared" si="2"/>
        <v>53.48837209302325</v>
      </c>
      <c r="S39" s="18">
        <v>4</v>
      </c>
      <c r="T39" s="20">
        <f t="shared" si="3"/>
        <v>9.30232558139535</v>
      </c>
      <c r="U39" s="18">
        <v>1</v>
      </c>
      <c r="V39" s="20">
        <f t="shared" si="4"/>
        <v>2.3255813953488373</v>
      </c>
      <c r="W39" s="18">
        <v>1</v>
      </c>
      <c r="X39" s="20">
        <f t="shared" si="5"/>
        <v>2.3255813953488373</v>
      </c>
      <c r="Y39" s="18">
        <v>0</v>
      </c>
      <c r="Z39" s="31">
        <f t="shared" si="6"/>
        <v>0</v>
      </c>
    </row>
    <row r="40" spans="1:26" ht="13.5">
      <c r="A40" s="18">
        <v>24</v>
      </c>
      <c r="B40" s="19" t="s">
        <v>96</v>
      </c>
      <c r="C40" s="18">
        <v>664</v>
      </c>
      <c r="D40" s="18">
        <v>266</v>
      </c>
      <c r="E40" s="18">
        <v>225</v>
      </c>
      <c r="F40" s="18">
        <v>13</v>
      </c>
      <c r="G40" s="18">
        <v>15</v>
      </c>
      <c r="H40" s="18">
        <v>0</v>
      </c>
      <c r="I40" s="18">
        <v>4</v>
      </c>
      <c r="J40" s="18">
        <v>0</v>
      </c>
      <c r="K40" s="18">
        <v>14</v>
      </c>
      <c r="L40" s="20" t="e">
        <f>(#REF!/C40)*100</f>
        <v>#REF!</v>
      </c>
      <c r="M40" s="18">
        <v>537</v>
      </c>
      <c r="N40" s="22">
        <f t="shared" si="0"/>
        <v>80.87349397590361</v>
      </c>
      <c r="O40" s="18">
        <v>213</v>
      </c>
      <c r="P40" s="21">
        <f t="shared" si="1"/>
        <v>39.66480446927375</v>
      </c>
      <c r="Q40" s="18">
        <v>156</v>
      </c>
      <c r="R40" s="21">
        <f t="shared" si="2"/>
        <v>29.05027932960894</v>
      </c>
      <c r="S40" s="18">
        <v>22</v>
      </c>
      <c r="T40" s="20">
        <f t="shared" si="3"/>
        <v>4.0968342644320295</v>
      </c>
      <c r="U40" s="18">
        <v>113</v>
      </c>
      <c r="V40" s="20">
        <f t="shared" si="4"/>
        <v>21.042830540037244</v>
      </c>
      <c r="W40" s="18">
        <v>31</v>
      </c>
      <c r="X40" s="20">
        <f t="shared" si="5"/>
        <v>5.772811918063315</v>
      </c>
      <c r="Y40" s="18">
        <v>2</v>
      </c>
      <c r="Z40" s="31">
        <f t="shared" si="6"/>
        <v>0.37243947858473</v>
      </c>
    </row>
    <row r="41" spans="1:26" ht="13.5">
      <c r="A41" s="18">
        <v>25</v>
      </c>
      <c r="B41" s="19" t="s">
        <v>27</v>
      </c>
      <c r="C41" s="18">
        <v>150</v>
      </c>
      <c r="D41" s="18">
        <v>33</v>
      </c>
      <c r="E41" s="18">
        <v>63</v>
      </c>
      <c r="F41" s="18">
        <v>1</v>
      </c>
      <c r="G41" s="18">
        <v>3</v>
      </c>
      <c r="H41" s="18">
        <v>0</v>
      </c>
      <c r="I41" s="18">
        <v>0</v>
      </c>
      <c r="J41" s="18">
        <v>5</v>
      </c>
      <c r="K41" s="18">
        <v>2</v>
      </c>
      <c r="L41" s="20" t="e">
        <f>(#REF!/C41)*100</f>
        <v>#REF!</v>
      </c>
      <c r="M41" s="18">
        <v>107</v>
      </c>
      <c r="N41" s="22">
        <f aca="true" t="shared" si="7" ref="N41:N72">(M41/C41)*100</f>
        <v>71.33333333333334</v>
      </c>
      <c r="O41" s="18">
        <v>13</v>
      </c>
      <c r="P41" s="21">
        <f t="shared" si="1"/>
        <v>12.149532710280374</v>
      </c>
      <c r="Q41" s="18">
        <v>63</v>
      </c>
      <c r="R41" s="21">
        <f t="shared" si="2"/>
        <v>58.87850467289719</v>
      </c>
      <c r="S41" s="18">
        <v>13</v>
      </c>
      <c r="T41" s="20">
        <f t="shared" si="3"/>
        <v>12.149532710280374</v>
      </c>
      <c r="U41" s="18">
        <v>1</v>
      </c>
      <c r="V41" s="20">
        <f t="shared" si="4"/>
        <v>0.9345794392523363</v>
      </c>
      <c r="W41" s="18">
        <v>1</v>
      </c>
      <c r="X41" s="20">
        <f t="shared" si="5"/>
        <v>0.9345794392523363</v>
      </c>
      <c r="Y41" s="18">
        <v>16</v>
      </c>
      <c r="Z41" s="31">
        <f t="shared" si="6"/>
        <v>14.953271028037381</v>
      </c>
    </row>
    <row r="42" spans="1:26" ht="13.5">
      <c r="A42" s="18">
        <v>108</v>
      </c>
      <c r="B42" s="19" t="s">
        <v>101</v>
      </c>
      <c r="C42" s="18">
        <v>630</v>
      </c>
      <c r="D42" s="18">
        <v>218</v>
      </c>
      <c r="E42" s="18">
        <v>143</v>
      </c>
      <c r="F42" s="18">
        <v>13</v>
      </c>
      <c r="G42" s="18">
        <v>10</v>
      </c>
      <c r="H42" s="18">
        <v>0</v>
      </c>
      <c r="I42" s="18">
        <v>4</v>
      </c>
      <c r="J42" s="18">
        <v>0</v>
      </c>
      <c r="K42" s="18">
        <v>23</v>
      </c>
      <c r="L42" s="20" t="e">
        <f>(#REF!/C42)*100</f>
        <v>#REF!</v>
      </c>
      <c r="M42" s="18">
        <v>411</v>
      </c>
      <c r="N42" s="22">
        <f t="shared" si="7"/>
        <v>65.23809523809524</v>
      </c>
      <c r="O42" s="18">
        <v>180</v>
      </c>
      <c r="P42" s="21">
        <f t="shared" si="1"/>
        <v>43.79562043795621</v>
      </c>
      <c r="Q42" s="18">
        <v>133</v>
      </c>
      <c r="R42" s="21">
        <f t="shared" si="2"/>
        <v>32.360097323600975</v>
      </c>
      <c r="S42" s="18">
        <v>9</v>
      </c>
      <c r="T42" s="20">
        <f t="shared" si="3"/>
        <v>2.18978102189781</v>
      </c>
      <c r="U42" s="18">
        <v>19</v>
      </c>
      <c r="V42" s="20">
        <f t="shared" si="4"/>
        <v>4.622871046228711</v>
      </c>
      <c r="W42" s="18">
        <v>22</v>
      </c>
      <c r="X42" s="20">
        <f t="shared" si="5"/>
        <v>5.35279805352798</v>
      </c>
      <c r="Y42" s="18">
        <v>48</v>
      </c>
      <c r="Z42" s="31">
        <f t="shared" si="6"/>
        <v>11.678832116788321</v>
      </c>
    </row>
    <row r="43" spans="1:26" ht="13.5">
      <c r="A43" s="18">
        <v>26</v>
      </c>
      <c r="B43" s="19" t="s">
        <v>38</v>
      </c>
      <c r="C43" s="18">
        <v>207</v>
      </c>
      <c r="D43" s="18">
        <v>113</v>
      </c>
      <c r="E43" s="18">
        <v>55</v>
      </c>
      <c r="F43" s="18">
        <v>8</v>
      </c>
      <c r="G43" s="18">
        <v>9</v>
      </c>
      <c r="H43" s="18">
        <v>0</v>
      </c>
      <c r="I43" s="18">
        <v>1</v>
      </c>
      <c r="J43" s="18">
        <v>1</v>
      </c>
      <c r="K43" s="18">
        <v>8</v>
      </c>
      <c r="L43" s="20" t="e">
        <f>(#REF!/C43)*100</f>
        <v>#REF!</v>
      </c>
      <c r="M43" s="18">
        <v>195</v>
      </c>
      <c r="N43" s="22">
        <f t="shared" si="7"/>
        <v>94.20289855072464</v>
      </c>
      <c r="O43" s="18">
        <v>71</v>
      </c>
      <c r="P43" s="21">
        <f t="shared" si="1"/>
        <v>36.41025641025641</v>
      </c>
      <c r="Q43" s="18">
        <v>47</v>
      </c>
      <c r="R43" s="21">
        <f t="shared" si="2"/>
        <v>24.102564102564102</v>
      </c>
      <c r="S43" s="18">
        <v>1</v>
      </c>
      <c r="T43" s="20">
        <f t="shared" si="3"/>
        <v>0.5128205128205128</v>
      </c>
      <c r="U43" s="18">
        <v>60</v>
      </c>
      <c r="V43" s="20">
        <f t="shared" si="4"/>
        <v>30.76923076923077</v>
      </c>
      <c r="W43" s="18">
        <v>3</v>
      </c>
      <c r="X43" s="20">
        <f t="shared" si="5"/>
        <v>1.5384615384615385</v>
      </c>
      <c r="Y43" s="18">
        <v>13</v>
      </c>
      <c r="Z43" s="31">
        <f t="shared" si="6"/>
        <v>6.666666666666667</v>
      </c>
    </row>
    <row r="44" spans="1:26" ht="13.5">
      <c r="A44" s="18">
        <v>27</v>
      </c>
      <c r="B44" s="19" t="s">
        <v>36</v>
      </c>
      <c r="C44" s="18">
        <v>473</v>
      </c>
      <c r="D44" s="18">
        <v>198</v>
      </c>
      <c r="E44" s="18">
        <v>95</v>
      </c>
      <c r="F44" s="18">
        <v>7</v>
      </c>
      <c r="G44" s="18">
        <v>22</v>
      </c>
      <c r="H44" s="18">
        <v>0</v>
      </c>
      <c r="I44" s="18">
        <v>3</v>
      </c>
      <c r="J44" s="18">
        <v>17</v>
      </c>
      <c r="K44" s="18">
        <v>12</v>
      </c>
      <c r="L44" s="20" t="e">
        <f>(#REF!/C44)*100</f>
        <v>#REF!</v>
      </c>
      <c r="M44" s="18">
        <v>354</v>
      </c>
      <c r="N44" s="22">
        <f t="shared" si="7"/>
        <v>74.84143763213531</v>
      </c>
      <c r="O44" s="18">
        <v>119</v>
      </c>
      <c r="P44" s="21">
        <f t="shared" si="1"/>
        <v>33.61581920903955</v>
      </c>
      <c r="Q44" s="18">
        <v>91</v>
      </c>
      <c r="R44" s="21">
        <f t="shared" si="2"/>
        <v>25.70621468926554</v>
      </c>
      <c r="S44" s="18">
        <v>16</v>
      </c>
      <c r="T44" s="20">
        <f t="shared" si="3"/>
        <v>4.519774011299435</v>
      </c>
      <c r="U44" s="18">
        <v>109</v>
      </c>
      <c r="V44" s="20">
        <f t="shared" si="4"/>
        <v>30.7909604519774</v>
      </c>
      <c r="W44" s="18">
        <v>14</v>
      </c>
      <c r="X44" s="20">
        <f t="shared" si="5"/>
        <v>3.954802259887006</v>
      </c>
      <c r="Y44" s="18">
        <v>5</v>
      </c>
      <c r="Z44" s="31">
        <f t="shared" si="6"/>
        <v>1.4124293785310735</v>
      </c>
    </row>
    <row r="45" spans="1:26" ht="13.5">
      <c r="A45" s="18">
        <v>28</v>
      </c>
      <c r="B45" s="19" t="s">
        <v>60</v>
      </c>
      <c r="C45" s="18">
        <v>166</v>
      </c>
      <c r="D45" s="18">
        <v>62</v>
      </c>
      <c r="E45" s="18">
        <v>55</v>
      </c>
      <c r="F45" s="18">
        <v>3</v>
      </c>
      <c r="G45" s="18">
        <v>7</v>
      </c>
      <c r="H45" s="18">
        <v>0</v>
      </c>
      <c r="I45" s="18">
        <v>0</v>
      </c>
      <c r="J45" s="18">
        <v>3</v>
      </c>
      <c r="K45" s="18">
        <v>5</v>
      </c>
      <c r="L45" s="20" t="e">
        <f>(#REF!/C45)*100</f>
        <v>#REF!</v>
      </c>
      <c r="M45" s="18">
        <v>135</v>
      </c>
      <c r="N45" s="22">
        <f t="shared" si="7"/>
        <v>81.32530120481928</v>
      </c>
      <c r="O45" s="18">
        <v>39</v>
      </c>
      <c r="P45" s="21">
        <f t="shared" si="1"/>
        <v>28.888888888888886</v>
      </c>
      <c r="Q45" s="18">
        <v>56</v>
      </c>
      <c r="R45" s="21">
        <f t="shared" si="2"/>
        <v>41.48148148148148</v>
      </c>
      <c r="S45" s="18">
        <v>5</v>
      </c>
      <c r="T45" s="20">
        <f t="shared" si="3"/>
        <v>3.7037037037037033</v>
      </c>
      <c r="U45" s="18">
        <v>24</v>
      </c>
      <c r="V45" s="20">
        <f t="shared" si="4"/>
        <v>17.77777777777778</v>
      </c>
      <c r="W45" s="18">
        <v>5</v>
      </c>
      <c r="X45" s="20">
        <f t="shared" si="5"/>
        <v>3.7037037037037033</v>
      </c>
      <c r="Y45" s="18">
        <v>6</v>
      </c>
      <c r="Z45" s="31">
        <f t="shared" si="6"/>
        <v>4.444444444444445</v>
      </c>
    </row>
    <row r="46" spans="1:26" ht="15.75">
      <c r="A46" s="18">
        <v>29</v>
      </c>
      <c r="B46" s="19" t="s">
        <v>163</v>
      </c>
      <c r="C46" s="18">
        <v>13492</v>
      </c>
      <c r="D46" s="18">
        <v>3941</v>
      </c>
      <c r="E46" s="18">
        <v>8117</v>
      </c>
      <c r="F46" s="18">
        <v>224</v>
      </c>
      <c r="G46" s="18">
        <v>156</v>
      </c>
      <c r="H46" s="18">
        <v>0</v>
      </c>
      <c r="I46" s="18">
        <v>2</v>
      </c>
      <c r="J46" s="18">
        <v>104</v>
      </c>
      <c r="K46" s="18">
        <v>114</v>
      </c>
      <c r="L46" s="20" t="e">
        <f>(#REF!/C46)*100</f>
        <v>#REF!</v>
      </c>
      <c r="M46" s="18">
        <v>12658</v>
      </c>
      <c r="N46" s="22">
        <f t="shared" si="7"/>
        <v>93.81855914616068</v>
      </c>
      <c r="O46" s="18">
        <v>3648</v>
      </c>
      <c r="P46" s="21">
        <f t="shared" si="1"/>
        <v>28.81971875493759</v>
      </c>
      <c r="Q46" s="18">
        <v>7736</v>
      </c>
      <c r="R46" s="21">
        <f t="shared" si="2"/>
        <v>61.115500079001414</v>
      </c>
      <c r="S46" s="18">
        <v>247</v>
      </c>
      <c r="T46" s="20">
        <f t="shared" si="3"/>
        <v>1.9513351240322325</v>
      </c>
      <c r="U46" s="18">
        <v>451</v>
      </c>
      <c r="V46" s="20">
        <f t="shared" si="4"/>
        <v>3.5629641333544</v>
      </c>
      <c r="W46" s="18">
        <v>200</v>
      </c>
      <c r="X46" s="20">
        <f t="shared" si="5"/>
        <v>1.5800284405119294</v>
      </c>
      <c r="Y46" s="18">
        <v>376</v>
      </c>
      <c r="Z46" s="31">
        <f t="shared" si="6"/>
        <v>2.970453468162427</v>
      </c>
    </row>
    <row r="47" spans="1:26" ht="13.5">
      <c r="A47" s="18">
        <v>109</v>
      </c>
      <c r="B47" s="19" t="s">
        <v>100</v>
      </c>
      <c r="C47" s="18">
        <v>162</v>
      </c>
      <c r="D47" s="18">
        <v>23</v>
      </c>
      <c r="E47" s="18">
        <v>135</v>
      </c>
      <c r="F47" s="18">
        <v>6</v>
      </c>
      <c r="G47" s="18">
        <v>1</v>
      </c>
      <c r="H47" s="18">
        <v>0</v>
      </c>
      <c r="I47" s="18">
        <v>0</v>
      </c>
      <c r="J47" s="18">
        <v>0</v>
      </c>
      <c r="K47" s="18">
        <v>0</v>
      </c>
      <c r="L47" s="20" t="e">
        <f>(#REF!/C47)*100</f>
        <v>#REF!</v>
      </c>
      <c r="M47" s="18">
        <v>165</v>
      </c>
      <c r="N47" s="22">
        <f t="shared" si="7"/>
        <v>101.85185185185186</v>
      </c>
      <c r="O47" s="18">
        <v>21</v>
      </c>
      <c r="P47" s="21">
        <f t="shared" si="1"/>
        <v>12.727272727272727</v>
      </c>
      <c r="Q47" s="18">
        <v>132</v>
      </c>
      <c r="R47" s="21">
        <f t="shared" si="2"/>
        <v>80</v>
      </c>
      <c r="S47" s="18">
        <v>2</v>
      </c>
      <c r="T47" s="20">
        <f t="shared" si="3"/>
        <v>1.2121212121212122</v>
      </c>
      <c r="U47" s="18">
        <v>4</v>
      </c>
      <c r="V47" s="20">
        <f t="shared" si="4"/>
        <v>2.4242424242424243</v>
      </c>
      <c r="W47" s="18">
        <v>3</v>
      </c>
      <c r="X47" s="20">
        <f t="shared" si="5"/>
        <v>1.8181818181818181</v>
      </c>
      <c r="Y47" s="18">
        <v>3</v>
      </c>
      <c r="Z47" s="31">
        <f t="shared" si="6"/>
        <v>1.8181818181818181</v>
      </c>
    </row>
    <row r="48" spans="1:26" ht="13.5">
      <c r="A48" s="18">
        <v>30</v>
      </c>
      <c r="B48" s="19" t="s">
        <v>110</v>
      </c>
      <c r="C48" s="18">
        <v>976</v>
      </c>
      <c r="D48" s="18">
        <v>311</v>
      </c>
      <c r="E48" s="18">
        <v>478</v>
      </c>
      <c r="F48" s="18">
        <v>35</v>
      </c>
      <c r="G48" s="18">
        <v>11</v>
      </c>
      <c r="H48" s="18">
        <v>0</v>
      </c>
      <c r="I48" s="18">
        <v>12</v>
      </c>
      <c r="J48" s="18">
        <v>0</v>
      </c>
      <c r="K48" s="18">
        <v>28</v>
      </c>
      <c r="L48" s="20" t="e">
        <f>(#REF!/C48)*100</f>
        <v>#REF!</v>
      </c>
      <c r="M48" s="18">
        <v>875</v>
      </c>
      <c r="N48" s="22">
        <f t="shared" si="7"/>
        <v>89.65163934426229</v>
      </c>
      <c r="O48" s="18">
        <v>221</v>
      </c>
      <c r="P48" s="21">
        <f t="shared" si="1"/>
        <v>25.257142857142856</v>
      </c>
      <c r="Q48" s="18">
        <v>370</v>
      </c>
      <c r="R48" s="21">
        <f t="shared" si="2"/>
        <v>42.285714285714285</v>
      </c>
      <c r="S48" s="18">
        <v>45</v>
      </c>
      <c r="T48" s="20">
        <f t="shared" si="3"/>
        <v>5.142857142857142</v>
      </c>
      <c r="U48" s="18">
        <v>166</v>
      </c>
      <c r="V48" s="20">
        <f t="shared" si="4"/>
        <v>18.97142857142857</v>
      </c>
      <c r="W48" s="18">
        <v>21</v>
      </c>
      <c r="X48" s="20">
        <f t="shared" si="5"/>
        <v>2.4</v>
      </c>
      <c r="Y48" s="18">
        <v>52</v>
      </c>
      <c r="Z48" s="31">
        <f t="shared" si="6"/>
        <v>5.942857142857143</v>
      </c>
    </row>
    <row r="49" spans="1:26" ht="13.5">
      <c r="A49" s="18">
        <v>31</v>
      </c>
      <c r="B49" s="19" t="s">
        <v>104</v>
      </c>
      <c r="C49" s="18">
        <v>163</v>
      </c>
      <c r="D49" s="18">
        <v>59</v>
      </c>
      <c r="E49" s="18">
        <v>65</v>
      </c>
      <c r="F49" s="18">
        <v>5</v>
      </c>
      <c r="G49" s="18">
        <v>5</v>
      </c>
      <c r="H49" s="18">
        <v>0</v>
      </c>
      <c r="I49" s="18">
        <v>0</v>
      </c>
      <c r="J49" s="18">
        <v>0</v>
      </c>
      <c r="K49" s="18">
        <v>1</v>
      </c>
      <c r="L49" s="20" t="e">
        <f>(#REF!/C49)*100</f>
        <v>#REF!</v>
      </c>
      <c r="M49" s="18">
        <v>135</v>
      </c>
      <c r="N49" s="22">
        <f t="shared" si="7"/>
        <v>82.82208588957054</v>
      </c>
      <c r="O49" s="18">
        <v>47</v>
      </c>
      <c r="P49" s="21">
        <f t="shared" si="1"/>
        <v>34.81481481481482</v>
      </c>
      <c r="Q49" s="18">
        <v>38</v>
      </c>
      <c r="R49" s="21">
        <f t="shared" si="2"/>
        <v>28.14814814814815</v>
      </c>
      <c r="S49" s="18">
        <v>2</v>
      </c>
      <c r="T49" s="20">
        <f t="shared" si="3"/>
        <v>1.4814814814814816</v>
      </c>
      <c r="U49" s="18">
        <v>40</v>
      </c>
      <c r="V49" s="20">
        <f t="shared" si="4"/>
        <v>29.629629629629626</v>
      </c>
      <c r="W49" s="18">
        <v>7</v>
      </c>
      <c r="X49" s="20">
        <f t="shared" si="5"/>
        <v>5.185185185185185</v>
      </c>
      <c r="Y49" s="18">
        <v>1</v>
      </c>
      <c r="Z49" s="31">
        <f t="shared" si="6"/>
        <v>0.7407407407407408</v>
      </c>
    </row>
    <row r="50" spans="1:26" ht="13.5">
      <c r="A50" s="18">
        <v>32</v>
      </c>
      <c r="B50" s="19" t="s">
        <v>120</v>
      </c>
      <c r="C50" s="18">
        <v>339</v>
      </c>
      <c r="D50" s="18">
        <v>104</v>
      </c>
      <c r="E50" s="18">
        <v>153</v>
      </c>
      <c r="F50" s="18">
        <v>18</v>
      </c>
      <c r="G50" s="18">
        <v>4</v>
      </c>
      <c r="H50" s="18">
        <v>0</v>
      </c>
      <c r="I50" s="18">
        <v>0</v>
      </c>
      <c r="J50" s="18">
        <v>4</v>
      </c>
      <c r="K50" s="18">
        <v>1</v>
      </c>
      <c r="L50" s="20" t="e">
        <f>(#REF!/C50)*100</f>
        <v>#REF!</v>
      </c>
      <c r="M50" s="18">
        <v>284</v>
      </c>
      <c r="N50" s="22">
        <f t="shared" si="7"/>
        <v>83.77581120943954</v>
      </c>
      <c r="O50" s="18">
        <v>96</v>
      </c>
      <c r="P50" s="21">
        <f t="shared" si="1"/>
        <v>33.80281690140845</v>
      </c>
      <c r="Q50" s="18">
        <v>112</v>
      </c>
      <c r="R50" s="21">
        <f t="shared" si="2"/>
        <v>39.436619718309856</v>
      </c>
      <c r="S50" s="18">
        <v>4</v>
      </c>
      <c r="T50" s="20">
        <f t="shared" si="3"/>
        <v>1.4084507042253522</v>
      </c>
      <c r="U50" s="18">
        <v>53</v>
      </c>
      <c r="V50" s="20">
        <f t="shared" si="4"/>
        <v>18.661971830985916</v>
      </c>
      <c r="W50" s="18">
        <v>15</v>
      </c>
      <c r="X50" s="20">
        <f t="shared" si="5"/>
        <v>5.28169014084507</v>
      </c>
      <c r="Y50" s="18">
        <v>4</v>
      </c>
      <c r="Z50" s="31">
        <f t="shared" si="6"/>
        <v>1.4084507042253522</v>
      </c>
    </row>
    <row r="51" spans="1:26" ht="13.5">
      <c r="A51" s="18">
        <v>135</v>
      </c>
      <c r="B51" s="19" t="s">
        <v>18</v>
      </c>
      <c r="C51" s="18">
        <v>130</v>
      </c>
      <c r="D51" s="18">
        <v>49</v>
      </c>
      <c r="E51" s="18">
        <v>44</v>
      </c>
      <c r="F51" s="18">
        <v>6</v>
      </c>
      <c r="G51" s="18">
        <v>3</v>
      </c>
      <c r="H51" s="18">
        <v>0</v>
      </c>
      <c r="I51" s="18">
        <v>0</v>
      </c>
      <c r="J51" s="18">
        <v>0</v>
      </c>
      <c r="K51" s="18">
        <v>2</v>
      </c>
      <c r="L51" s="20" t="e">
        <f>(#REF!/C51)*100</f>
        <v>#REF!</v>
      </c>
      <c r="M51" s="18">
        <v>104</v>
      </c>
      <c r="N51" s="22">
        <f t="shared" si="7"/>
        <v>80</v>
      </c>
      <c r="O51" s="18">
        <v>10</v>
      </c>
      <c r="P51" s="21">
        <f t="shared" si="1"/>
        <v>9.615384615384617</v>
      </c>
      <c r="Q51" s="18">
        <v>50</v>
      </c>
      <c r="R51" s="21">
        <f t="shared" si="2"/>
        <v>48.07692307692308</v>
      </c>
      <c r="S51" s="18">
        <v>32</v>
      </c>
      <c r="T51" s="20">
        <f t="shared" si="3"/>
        <v>30.76923076923077</v>
      </c>
      <c r="U51" s="18">
        <v>6</v>
      </c>
      <c r="V51" s="20">
        <f t="shared" si="4"/>
        <v>5.769230769230769</v>
      </c>
      <c r="W51" s="18">
        <v>6</v>
      </c>
      <c r="X51" s="20">
        <f t="shared" si="5"/>
        <v>5.769230769230769</v>
      </c>
      <c r="Y51" s="18">
        <v>0</v>
      </c>
      <c r="Z51" s="31">
        <f t="shared" si="6"/>
        <v>0</v>
      </c>
    </row>
    <row r="52" spans="1:26" ht="13.5">
      <c r="A52" s="18">
        <v>33</v>
      </c>
      <c r="B52" s="19" t="s">
        <v>4</v>
      </c>
      <c r="C52" s="18">
        <v>758</v>
      </c>
      <c r="D52" s="18">
        <v>252</v>
      </c>
      <c r="E52" s="18">
        <v>278</v>
      </c>
      <c r="F52" s="18">
        <v>2</v>
      </c>
      <c r="G52" s="18">
        <v>18</v>
      </c>
      <c r="H52" s="18">
        <v>0</v>
      </c>
      <c r="I52" s="18">
        <v>0</v>
      </c>
      <c r="J52" s="18">
        <v>0</v>
      </c>
      <c r="K52" s="18">
        <v>36</v>
      </c>
      <c r="L52" s="20" t="e">
        <f>(#REF!/C52)*100</f>
        <v>#REF!</v>
      </c>
      <c r="M52" s="18">
        <v>586</v>
      </c>
      <c r="N52" s="22">
        <f t="shared" si="7"/>
        <v>77.30870712401055</v>
      </c>
      <c r="O52" s="18">
        <v>244</v>
      </c>
      <c r="P52" s="21">
        <f t="shared" si="1"/>
        <v>41.63822525597269</v>
      </c>
      <c r="Q52" s="18">
        <v>188</v>
      </c>
      <c r="R52" s="21">
        <f t="shared" si="2"/>
        <v>32.081911262798634</v>
      </c>
      <c r="S52" s="18">
        <v>27</v>
      </c>
      <c r="T52" s="20">
        <f t="shared" si="3"/>
        <v>4.607508532423208</v>
      </c>
      <c r="U52" s="18">
        <v>71</v>
      </c>
      <c r="V52" s="20">
        <f t="shared" si="4"/>
        <v>12.1160409556314</v>
      </c>
      <c r="W52" s="18">
        <v>27</v>
      </c>
      <c r="X52" s="20">
        <f t="shared" si="5"/>
        <v>4.607508532423208</v>
      </c>
      <c r="Y52" s="18">
        <v>29</v>
      </c>
      <c r="Z52" s="31">
        <f t="shared" si="6"/>
        <v>4.948805460750854</v>
      </c>
    </row>
    <row r="53" spans="1:26" ht="13.5">
      <c r="A53" s="18">
        <v>34</v>
      </c>
      <c r="B53" s="19" t="s">
        <v>31</v>
      </c>
      <c r="C53" s="18">
        <v>1219</v>
      </c>
      <c r="D53" s="18">
        <v>471</v>
      </c>
      <c r="E53" s="18">
        <v>431</v>
      </c>
      <c r="F53" s="18">
        <v>17</v>
      </c>
      <c r="G53" s="18">
        <v>19</v>
      </c>
      <c r="H53" s="18">
        <v>0</v>
      </c>
      <c r="I53" s="18">
        <v>2</v>
      </c>
      <c r="J53" s="18">
        <v>2</v>
      </c>
      <c r="K53" s="18">
        <v>43</v>
      </c>
      <c r="L53" s="20" t="e">
        <f>(#REF!/C53)*100</f>
        <v>#REF!</v>
      </c>
      <c r="M53" s="18">
        <v>985</v>
      </c>
      <c r="N53" s="22">
        <f t="shared" si="7"/>
        <v>80.8039376538146</v>
      </c>
      <c r="O53" s="18">
        <v>86</v>
      </c>
      <c r="P53" s="21">
        <f t="shared" si="1"/>
        <v>8.730964467005077</v>
      </c>
      <c r="Q53" s="18">
        <v>637</v>
      </c>
      <c r="R53" s="21">
        <f t="shared" si="2"/>
        <v>64.67005076142132</v>
      </c>
      <c r="S53" s="18">
        <v>62</v>
      </c>
      <c r="T53" s="20">
        <f t="shared" si="3"/>
        <v>6.2944162436548226</v>
      </c>
      <c r="U53" s="18">
        <v>129</v>
      </c>
      <c r="V53" s="20">
        <f t="shared" si="4"/>
        <v>13.096446700507613</v>
      </c>
      <c r="W53" s="18">
        <v>65</v>
      </c>
      <c r="X53" s="20">
        <f t="shared" si="5"/>
        <v>6.598984771573605</v>
      </c>
      <c r="Y53" s="18">
        <v>6</v>
      </c>
      <c r="Z53" s="31">
        <f t="shared" si="6"/>
        <v>0.6091370558375634</v>
      </c>
    </row>
    <row r="54" spans="1:26" ht="13.5">
      <c r="A54" s="18">
        <v>110</v>
      </c>
      <c r="B54" s="19" t="s">
        <v>20</v>
      </c>
      <c r="C54" s="18">
        <v>219</v>
      </c>
      <c r="D54" s="18">
        <v>82</v>
      </c>
      <c r="E54" s="18">
        <v>77</v>
      </c>
      <c r="F54" s="18">
        <v>0</v>
      </c>
      <c r="G54" s="18">
        <v>5</v>
      </c>
      <c r="H54" s="18">
        <v>0</v>
      </c>
      <c r="I54" s="18">
        <v>0</v>
      </c>
      <c r="J54" s="18">
        <v>0</v>
      </c>
      <c r="K54" s="18">
        <v>6</v>
      </c>
      <c r="L54" s="20" t="e">
        <f>(#REF!/C54)*100</f>
        <v>#REF!</v>
      </c>
      <c r="M54" s="18">
        <v>170</v>
      </c>
      <c r="N54" s="22">
        <f t="shared" si="7"/>
        <v>77.6255707762557</v>
      </c>
      <c r="O54" s="18">
        <v>69</v>
      </c>
      <c r="P54" s="21">
        <f t="shared" si="1"/>
        <v>40.588235294117645</v>
      </c>
      <c r="Q54" s="18">
        <v>73</v>
      </c>
      <c r="R54" s="21">
        <f t="shared" si="2"/>
        <v>42.94117647058823</v>
      </c>
      <c r="S54" s="18">
        <v>10</v>
      </c>
      <c r="T54" s="20">
        <f t="shared" si="3"/>
        <v>5.88235294117647</v>
      </c>
      <c r="U54" s="18">
        <v>11</v>
      </c>
      <c r="V54" s="20">
        <f t="shared" si="4"/>
        <v>6.470588235294119</v>
      </c>
      <c r="W54" s="18">
        <v>6</v>
      </c>
      <c r="X54" s="20">
        <f t="shared" si="5"/>
        <v>3.5294117647058822</v>
      </c>
      <c r="Y54" s="18">
        <v>1</v>
      </c>
      <c r="Z54" s="31">
        <f t="shared" si="6"/>
        <v>0.5882352941176471</v>
      </c>
    </row>
    <row r="55" spans="1:26" ht="13.5">
      <c r="A55" s="18">
        <v>111</v>
      </c>
      <c r="B55" s="19" t="s">
        <v>23</v>
      </c>
      <c r="C55" s="18">
        <v>89</v>
      </c>
      <c r="D55" s="18">
        <v>32</v>
      </c>
      <c r="E55" s="18">
        <v>41</v>
      </c>
      <c r="F55" s="18">
        <v>3</v>
      </c>
      <c r="G55" s="18">
        <v>2</v>
      </c>
      <c r="H55" s="18">
        <v>0</v>
      </c>
      <c r="I55" s="18">
        <v>0</v>
      </c>
      <c r="J55" s="18">
        <v>0</v>
      </c>
      <c r="K55" s="18">
        <v>3</v>
      </c>
      <c r="L55" s="20" t="e">
        <f>(#REF!/C55)*100</f>
        <v>#REF!</v>
      </c>
      <c r="M55" s="18">
        <v>81</v>
      </c>
      <c r="N55" s="22">
        <f t="shared" si="7"/>
        <v>91.01123595505618</v>
      </c>
      <c r="O55" s="18">
        <v>33</v>
      </c>
      <c r="P55" s="21">
        <f t="shared" si="1"/>
        <v>40.74074074074074</v>
      </c>
      <c r="Q55" s="18">
        <v>32</v>
      </c>
      <c r="R55" s="21">
        <f t="shared" si="2"/>
        <v>39.50617283950617</v>
      </c>
      <c r="S55" s="18">
        <v>2</v>
      </c>
      <c r="T55" s="20">
        <f t="shared" si="3"/>
        <v>2.4691358024691357</v>
      </c>
      <c r="U55" s="18">
        <v>7</v>
      </c>
      <c r="V55" s="20">
        <f t="shared" si="4"/>
        <v>8.641975308641975</v>
      </c>
      <c r="W55" s="18">
        <v>3</v>
      </c>
      <c r="X55" s="20">
        <f t="shared" si="5"/>
        <v>3.7037037037037033</v>
      </c>
      <c r="Y55" s="18">
        <v>4</v>
      </c>
      <c r="Z55" s="31">
        <f t="shared" si="6"/>
        <v>4.938271604938271</v>
      </c>
    </row>
    <row r="56" spans="1:26" ht="13.5">
      <c r="A56" s="18">
        <v>35</v>
      </c>
      <c r="B56" s="19" t="s">
        <v>62</v>
      </c>
      <c r="C56" s="18">
        <v>230</v>
      </c>
      <c r="D56" s="18">
        <v>126</v>
      </c>
      <c r="E56" s="18">
        <v>64</v>
      </c>
      <c r="F56" s="18">
        <v>6</v>
      </c>
      <c r="G56" s="18">
        <v>7</v>
      </c>
      <c r="H56" s="18">
        <v>0</v>
      </c>
      <c r="I56" s="18">
        <v>2</v>
      </c>
      <c r="J56" s="18">
        <v>7</v>
      </c>
      <c r="K56" s="18">
        <v>6</v>
      </c>
      <c r="L56" s="20" t="e">
        <f>(#REF!/C56)*100</f>
        <v>#REF!</v>
      </c>
      <c r="M56" s="18">
        <v>218</v>
      </c>
      <c r="N56" s="22">
        <f t="shared" si="7"/>
        <v>94.78260869565217</v>
      </c>
      <c r="O56" s="18">
        <v>91</v>
      </c>
      <c r="P56" s="21">
        <f t="shared" si="1"/>
        <v>41.74311926605505</v>
      </c>
      <c r="Q56" s="18">
        <v>49</v>
      </c>
      <c r="R56" s="21">
        <f t="shared" si="2"/>
        <v>22.477064220183486</v>
      </c>
      <c r="S56" s="18">
        <v>9</v>
      </c>
      <c r="T56" s="20">
        <f t="shared" si="3"/>
        <v>4.128440366972478</v>
      </c>
      <c r="U56" s="18">
        <v>41</v>
      </c>
      <c r="V56" s="20">
        <f t="shared" si="4"/>
        <v>18.807339449541285</v>
      </c>
      <c r="W56" s="18">
        <v>10</v>
      </c>
      <c r="X56" s="20">
        <f t="shared" si="5"/>
        <v>4.587155963302752</v>
      </c>
      <c r="Y56" s="18">
        <v>18</v>
      </c>
      <c r="Z56" s="31">
        <f t="shared" si="6"/>
        <v>8.256880733944955</v>
      </c>
    </row>
    <row r="57" spans="1:26" ht="13.5">
      <c r="A57" s="18">
        <v>36</v>
      </c>
      <c r="B57" s="19" t="s">
        <v>72</v>
      </c>
      <c r="C57" s="18">
        <v>617</v>
      </c>
      <c r="D57" s="18">
        <v>227</v>
      </c>
      <c r="E57" s="18">
        <v>179</v>
      </c>
      <c r="F57" s="18">
        <v>0</v>
      </c>
      <c r="G57" s="18">
        <v>17</v>
      </c>
      <c r="H57" s="18">
        <v>0</v>
      </c>
      <c r="I57" s="18">
        <v>3</v>
      </c>
      <c r="J57" s="18">
        <v>0</v>
      </c>
      <c r="K57" s="18">
        <v>24</v>
      </c>
      <c r="L57" s="20" t="e">
        <f>(#REF!/C57)*100</f>
        <v>#REF!</v>
      </c>
      <c r="M57" s="18">
        <v>450</v>
      </c>
      <c r="N57" s="22">
        <f t="shared" si="7"/>
        <v>72.93354943273907</v>
      </c>
      <c r="O57" s="18">
        <v>166</v>
      </c>
      <c r="P57" s="21">
        <f t="shared" si="1"/>
        <v>36.888888888888886</v>
      </c>
      <c r="Q57" s="18">
        <v>113</v>
      </c>
      <c r="R57" s="21">
        <f t="shared" si="2"/>
        <v>25.11111111111111</v>
      </c>
      <c r="S57" s="18">
        <v>22</v>
      </c>
      <c r="T57" s="20">
        <f t="shared" si="3"/>
        <v>4.888888888888889</v>
      </c>
      <c r="U57" s="18">
        <v>119</v>
      </c>
      <c r="V57" s="20">
        <f t="shared" si="4"/>
        <v>26.444444444444443</v>
      </c>
      <c r="W57" s="18">
        <v>26</v>
      </c>
      <c r="X57" s="20">
        <f t="shared" si="5"/>
        <v>5.777777777777778</v>
      </c>
      <c r="Y57" s="18">
        <v>4</v>
      </c>
      <c r="Z57" s="31">
        <f t="shared" si="6"/>
        <v>0.8888888888888888</v>
      </c>
    </row>
    <row r="58" spans="1:26" ht="13.5">
      <c r="A58" s="18">
        <v>37</v>
      </c>
      <c r="B58" s="19" t="s">
        <v>82</v>
      </c>
      <c r="C58" s="18">
        <v>209</v>
      </c>
      <c r="D58" s="18">
        <v>89</v>
      </c>
      <c r="E58" s="18">
        <v>95</v>
      </c>
      <c r="F58" s="18">
        <v>9</v>
      </c>
      <c r="G58" s="18">
        <v>6</v>
      </c>
      <c r="H58" s="18">
        <v>0</v>
      </c>
      <c r="I58" s="18">
        <v>0</v>
      </c>
      <c r="J58" s="18">
        <v>9</v>
      </c>
      <c r="K58" s="18">
        <v>2</v>
      </c>
      <c r="L58" s="20" t="e">
        <f>(#REF!/C58)*100</f>
        <v>#REF!</v>
      </c>
      <c r="M58" s="18">
        <v>210</v>
      </c>
      <c r="N58" s="22">
        <f t="shared" si="7"/>
        <v>100.47846889952152</v>
      </c>
      <c r="O58" s="18">
        <v>57</v>
      </c>
      <c r="P58" s="21">
        <f t="shared" si="1"/>
        <v>27.142857142857142</v>
      </c>
      <c r="Q58" s="18">
        <v>106</v>
      </c>
      <c r="R58" s="21">
        <f t="shared" si="2"/>
        <v>50.476190476190474</v>
      </c>
      <c r="S58" s="18">
        <v>17</v>
      </c>
      <c r="T58" s="20">
        <f t="shared" si="3"/>
        <v>8.095238095238095</v>
      </c>
      <c r="U58" s="18">
        <v>15</v>
      </c>
      <c r="V58" s="20">
        <f t="shared" si="4"/>
        <v>7.142857142857142</v>
      </c>
      <c r="W58" s="18">
        <v>14</v>
      </c>
      <c r="X58" s="20">
        <f t="shared" si="5"/>
        <v>6.666666666666667</v>
      </c>
      <c r="Y58" s="18">
        <v>1</v>
      </c>
      <c r="Z58" s="31">
        <f t="shared" si="6"/>
        <v>0.4761904761904762</v>
      </c>
    </row>
    <row r="59" spans="1:26" ht="13.5">
      <c r="A59" s="18">
        <v>38</v>
      </c>
      <c r="B59" s="19" t="s">
        <v>40</v>
      </c>
      <c r="C59" s="18">
        <v>160</v>
      </c>
      <c r="D59" s="18">
        <v>76</v>
      </c>
      <c r="E59" s="18">
        <v>54</v>
      </c>
      <c r="F59" s="18">
        <v>6</v>
      </c>
      <c r="G59" s="18">
        <v>3</v>
      </c>
      <c r="H59" s="18">
        <v>0</v>
      </c>
      <c r="I59" s="18">
        <v>0</v>
      </c>
      <c r="J59" s="18">
        <v>5</v>
      </c>
      <c r="K59" s="18">
        <v>0</v>
      </c>
      <c r="L59" s="20" t="e">
        <f>(#REF!/C59)*100</f>
        <v>#REF!</v>
      </c>
      <c r="M59" s="18">
        <v>144</v>
      </c>
      <c r="N59" s="22">
        <f t="shared" si="7"/>
        <v>90</v>
      </c>
      <c r="O59" s="18">
        <v>75</v>
      </c>
      <c r="P59" s="21">
        <f t="shared" si="1"/>
        <v>52.083333333333336</v>
      </c>
      <c r="Q59" s="18">
        <v>33</v>
      </c>
      <c r="R59" s="21">
        <f t="shared" si="2"/>
        <v>22.916666666666664</v>
      </c>
      <c r="S59" s="18">
        <v>0</v>
      </c>
      <c r="T59" s="20">
        <f t="shared" si="3"/>
        <v>0</v>
      </c>
      <c r="U59" s="18">
        <v>24</v>
      </c>
      <c r="V59" s="20">
        <f t="shared" si="4"/>
        <v>16.666666666666664</v>
      </c>
      <c r="W59" s="18">
        <v>4</v>
      </c>
      <c r="X59" s="20">
        <f t="shared" si="5"/>
        <v>2.7777777777777777</v>
      </c>
      <c r="Y59" s="18">
        <v>8</v>
      </c>
      <c r="Z59" s="31">
        <f t="shared" si="6"/>
        <v>5.555555555555555</v>
      </c>
    </row>
    <row r="60" spans="1:26" ht="13.5">
      <c r="A60" s="18">
        <v>39</v>
      </c>
      <c r="B60" s="19" t="s">
        <v>97</v>
      </c>
      <c r="C60" s="18">
        <v>215</v>
      </c>
      <c r="D60" s="18">
        <v>85</v>
      </c>
      <c r="E60" s="18">
        <v>82</v>
      </c>
      <c r="F60" s="18">
        <v>3</v>
      </c>
      <c r="G60" s="18">
        <v>4</v>
      </c>
      <c r="H60" s="18">
        <v>0</v>
      </c>
      <c r="I60" s="18">
        <v>0</v>
      </c>
      <c r="J60" s="18">
        <v>0</v>
      </c>
      <c r="K60" s="18">
        <v>4</v>
      </c>
      <c r="L60" s="20" t="e">
        <f>(#REF!/C60)*100</f>
        <v>#REF!</v>
      </c>
      <c r="M60" s="18">
        <v>178</v>
      </c>
      <c r="N60" s="22">
        <f t="shared" si="7"/>
        <v>82.7906976744186</v>
      </c>
      <c r="O60" s="18">
        <v>71</v>
      </c>
      <c r="P60" s="21">
        <f t="shared" si="1"/>
        <v>39.8876404494382</v>
      </c>
      <c r="Q60" s="18">
        <v>47</v>
      </c>
      <c r="R60" s="21">
        <f t="shared" si="2"/>
        <v>26.40449438202247</v>
      </c>
      <c r="S60" s="18">
        <v>17</v>
      </c>
      <c r="T60" s="20">
        <f t="shared" si="3"/>
        <v>9.550561797752808</v>
      </c>
      <c r="U60" s="18">
        <v>32</v>
      </c>
      <c r="V60" s="20">
        <f t="shared" si="4"/>
        <v>17.97752808988764</v>
      </c>
      <c r="W60" s="18">
        <v>10</v>
      </c>
      <c r="X60" s="20">
        <f t="shared" si="5"/>
        <v>5.617977528089887</v>
      </c>
      <c r="Y60" s="18">
        <v>1</v>
      </c>
      <c r="Z60" s="31">
        <f t="shared" si="6"/>
        <v>0.5617977528089888</v>
      </c>
    </row>
    <row r="61" spans="1:26" ht="15.75">
      <c r="A61" s="18">
        <v>40</v>
      </c>
      <c r="B61" s="19" t="s">
        <v>164</v>
      </c>
      <c r="C61" s="18">
        <v>210</v>
      </c>
      <c r="D61" s="18">
        <v>96</v>
      </c>
      <c r="E61" s="18">
        <v>53</v>
      </c>
      <c r="F61" s="18">
        <v>13</v>
      </c>
      <c r="G61" s="18">
        <v>9</v>
      </c>
      <c r="H61" s="18">
        <v>0</v>
      </c>
      <c r="I61" s="18">
        <v>0</v>
      </c>
      <c r="J61" s="18">
        <v>4</v>
      </c>
      <c r="K61" s="18">
        <v>0</v>
      </c>
      <c r="L61" s="20" t="e">
        <f>(#REF!/C61)*100</f>
        <v>#REF!</v>
      </c>
      <c r="M61" s="18">
        <v>175</v>
      </c>
      <c r="N61" s="22">
        <f t="shared" si="7"/>
        <v>83.33333333333334</v>
      </c>
      <c r="O61" s="18">
        <v>57</v>
      </c>
      <c r="P61" s="21">
        <f t="shared" si="1"/>
        <v>32.57142857142858</v>
      </c>
      <c r="Q61" s="18">
        <v>70</v>
      </c>
      <c r="R61" s="21">
        <f t="shared" si="2"/>
        <v>40</v>
      </c>
      <c r="S61" s="18">
        <v>17</v>
      </c>
      <c r="T61" s="20">
        <f t="shared" si="3"/>
        <v>9.714285714285714</v>
      </c>
      <c r="U61" s="18">
        <v>31</v>
      </c>
      <c r="V61" s="20">
        <f t="shared" si="4"/>
        <v>17.71428571428571</v>
      </c>
      <c r="W61" s="18">
        <v>0</v>
      </c>
      <c r="X61" s="20">
        <f t="shared" si="5"/>
        <v>0</v>
      </c>
      <c r="Y61" s="18">
        <v>0</v>
      </c>
      <c r="Z61" s="31">
        <f t="shared" si="6"/>
        <v>0</v>
      </c>
    </row>
    <row r="62" spans="1:26" ht="13.5">
      <c r="A62" s="18">
        <v>41</v>
      </c>
      <c r="B62" s="19" t="s">
        <v>21</v>
      </c>
      <c r="C62" s="18">
        <v>498</v>
      </c>
      <c r="D62" s="18">
        <v>211</v>
      </c>
      <c r="E62" s="18">
        <v>149</v>
      </c>
      <c r="F62" s="18">
        <v>4</v>
      </c>
      <c r="G62" s="18">
        <v>31</v>
      </c>
      <c r="H62" s="18">
        <v>0</v>
      </c>
      <c r="I62" s="18">
        <v>2</v>
      </c>
      <c r="J62" s="18">
        <v>51</v>
      </c>
      <c r="K62" s="18">
        <v>0</v>
      </c>
      <c r="L62" s="20" t="e">
        <f>(#REF!/C62)*100</f>
        <v>#REF!</v>
      </c>
      <c r="M62" s="18">
        <v>448</v>
      </c>
      <c r="N62" s="22">
        <f t="shared" si="7"/>
        <v>89.95983935742971</v>
      </c>
      <c r="O62" s="18">
        <v>172</v>
      </c>
      <c r="P62" s="21">
        <f t="shared" si="1"/>
        <v>38.392857142857146</v>
      </c>
      <c r="Q62" s="18">
        <v>147</v>
      </c>
      <c r="R62" s="21">
        <f t="shared" si="2"/>
        <v>32.8125</v>
      </c>
      <c r="S62" s="18">
        <v>15</v>
      </c>
      <c r="T62" s="20">
        <f t="shared" si="3"/>
        <v>3.3482142857142856</v>
      </c>
      <c r="U62" s="18">
        <v>100</v>
      </c>
      <c r="V62" s="20">
        <f t="shared" si="4"/>
        <v>22.321428571428573</v>
      </c>
      <c r="W62" s="18">
        <v>12</v>
      </c>
      <c r="X62" s="20">
        <f t="shared" si="5"/>
        <v>2.6785714285714284</v>
      </c>
      <c r="Y62" s="18">
        <v>2</v>
      </c>
      <c r="Z62" s="31">
        <f t="shared" si="6"/>
        <v>0.4464285714285714</v>
      </c>
    </row>
    <row r="63" spans="1:26" ht="13.5">
      <c r="A63" s="18">
        <v>112</v>
      </c>
      <c r="B63" s="19" t="s">
        <v>105</v>
      </c>
      <c r="C63" s="18">
        <v>2244</v>
      </c>
      <c r="D63" s="18">
        <v>865</v>
      </c>
      <c r="E63" s="18">
        <v>522</v>
      </c>
      <c r="F63" s="18">
        <v>31</v>
      </c>
      <c r="G63" s="18">
        <v>40</v>
      </c>
      <c r="H63" s="18">
        <v>0</v>
      </c>
      <c r="I63" s="18">
        <v>6</v>
      </c>
      <c r="J63" s="18">
        <v>8</v>
      </c>
      <c r="K63" s="18">
        <v>125</v>
      </c>
      <c r="L63" s="20" t="e">
        <f>(#REF!/C63)*100</f>
        <v>#REF!</v>
      </c>
      <c r="M63" s="18">
        <v>1597</v>
      </c>
      <c r="N63" s="22">
        <f t="shared" si="7"/>
        <v>71.16755793226382</v>
      </c>
      <c r="O63" s="18">
        <v>336</v>
      </c>
      <c r="P63" s="21">
        <f t="shared" si="1"/>
        <v>21.039448966812774</v>
      </c>
      <c r="Q63" s="18">
        <v>543</v>
      </c>
      <c r="R63" s="21">
        <f t="shared" si="2"/>
        <v>34.00125234815279</v>
      </c>
      <c r="S63" s="18">
        <v>156</v>
      </c>
      <c r="T63" s="20">
        <f t="shared" si="3"/>
        <v>9.768315591734503</v>
      </c>
      <c r="U63" s="18">
        <v>105</v>
      </c>
      <c r="V63" s="20">
        <f t="shared" si="4"/>
        <v>6.5748278021289925</v>
      </c>
      <c r="W63" s="18">
        <v>96</v>
      </c>
      <c r="X63" s="20">
        <f t="shared" si="5"/>
        <v>6.011271133375078</v>
      </c>
      <c r="Y63" s="18">
        <v>361</v>
      </c>
      <c r="Z63" s="31">
        <f t="shared" si="6"/>
        <v>22.60488415779587</v>
      </c>
    </row>
    <row r="64" spans="1:26" ht="13.5">
      <c r="A64" s="18">
        <v>42</v>
      </c>
      <c r="B64" s="19" t="s">
        <v>87</v>
      </c>
      <c r="C64" s="18">
        <v>1568</v>
      </c>
      <c r="D64" s="18">
        <v>509</v>
      </c>
      <c r="E64" s="18">
        <v>860</v>
      </c>
      <c r="F64" s="18">
        <v>45</v>
      </c>
      <c r="G64" s="18">
        <v>12</v>
      </c>
      <c r="H64" s="18">
        <v>0</v>
      </c>
      <c r="I64" s="18">
        <v>1</v>
      </c>
      <c r="J64" s="18">
        <v>7</v>
      </c>
      <c r="K64" s="18">
        <v>29</v>
      </c>
      <c r="L64" s="20" t="e">
        <f>(#REF!/C64)*100</f>
        <v>#REF!</v>
      </c>
      <c r="M64" s="18">
        <v>1463</v>
      </c>
      <c r="N64" s="22">
        <f t="shared" si="7"/>
        <v>93.30357142857143</v>
      </c>
      <c r="O64" s="18">
        <v>349</v>
      </c>
      <c r="P64" s="21">
        <f t="shared" si="1"/>
        <v>23.85509227614491</v>
      </c>
      <c r="Q64" s="18">
        <v>823</v>
      </c>
      <c r="R64" s="21">
        <f t="shared" si="2"/>
        <v>56.25427204374572</v>
      </c>
      <c r="S64" s="18">
        <v>74</v>
      </c>
      <c r="T64" s="20">
        <f t="shared" si="3"/>
        <v>5.0580997949419</v>
      </c>
      <c r="U64" s="18">
        <v>158</v>
      </c>
      <c r="V64" s="20">
        <f t="shared" si="4"/>
        <v>10.799726589200272</v>
      </c>
      <c r="W64" s="18">
        <v>59</v>
      </c>
      <c r="X64" s="20">
        <f t="shared" si="5"/>
        <v>4.032809295967191</v>
      </c>
      <c r="Y64" s="18">
        <v>0</v>
      </c>
      <c r="Z64" s="31">
        <f t="shared" si="6"/>
        <v>0</v>
      </c>
    </row>
    <row r="65" spans="1:26" ht="13.5">
      <c r="A65" s="18">
        <v>113</v>
      </c>
      <c r="B65" s="19" t="s">
        <v>28</v>
      </c>
      <c r="C65" s="18">
        <v>429</v>
      </c>
      <c r="D65" s="18">
        <v>120</v>
      </c>
      <c r="E65" s="18">
        <v>173</v>
      </c>
      <c r="F65" s="18">
        <v>2</v>
      </c>
      <c r="G65" s="18">
        <v>23</v>
      </c>
      <c r="H65" s="18">
        <v>0</v>
      </c>
      <c r="I65" s="18">
        <v>15</v>
      </c>
      <c r="J65" s="18">
        <v>3</v>
      </c>
      <c r="K65" s="18">
        <v>3</v>
      </c>
      <c r="L65" s="20" t="e">
        <f>(#REF!/C65)*100</f>
        <v>#REF!</v>
      </c>
      <c r="M65" s="18">
        <v>339</v>
      </c>
      <c r="N65" s="22">
        <f t="shared" si="7"/>
        <v>79.02097902097903</v>
      </c>
      <c r="O65" s="18">
        <v>133</v>
      </c>
      <c r="P65" s="21">
        <f t="shared" si="1"/>
        <v>39.233038348082594</v>
      </c>
      <c r="Q65" s="18">
        <v>114</v>
      </c>
      <c r="R65" s="21">
        <f t="shared" si="2"/>
        <v>33.6283185840708</v>
      </c>
      <c r="S65" s="18">
        <v>22</v>
      </c>
      <c r="T65" s="20">
        <f t="shared" si="3"/>
        <v>6.489675516224189</v>
      </c>
      <c r="U65" s="18">
        <v>57</v>
      </c>
      <c r="V65" s="20">
        <f t="shared" si="4"/>
        <v>16.8141592920354</v>
      </c>
      <c r="W65" s="18">
        <v>3</v>
      </c>
      <c r="X65" s="20">
        <f t="shared" si="5"/>
        <v>0.8849557522123894</v>
      </c>
      <c r="Y65" s="18">
        <v>10</v>
      </c>
      <c r="Z65" s="31">
        <f t="shared" si="6"/>
        <v>2.949852507374631</v>
      </c>
    </row>
    <row r="66" spans="1:26" ht="13.5">
      <c r="A66" s="18">
        <v>43</v>
      </c>
      <c r="B66" s="19" t="s">
        <v>106</v>
      </c>
      <c r="C66" s="18">
        <v>4251</v>
      </c>
      <c r="D66" s="18">
        <v>1519</v>
      </c>
      <c r="E66" s="18">
        <v>1677</v>
      </c>
      <c r="F66" s="18">
        <v>90</v>
      </c>
      <c r="G66" s="18">
        <v>125</v>
      </c>
      <c r="H66" s="18">
        <v>0</v>
      </c>
      <c r="I66" s="18">
        <v>11</v>
      </c>
      <c r="J66" s="18">
        <v>64</v>
      </c>
      <c r="K66" s="18">
        <v>53</v>
      </c>
      <c r="L66" s="20" t="e">
        <f>(#REF!/C66)*100</f>
        <v>#REF!</v>
      </c>
      <c r="M66" s="18">
        <v>3539</v>
      </c>
      <c r="N66" s="22">
        <f t="shared" si="7"/>
        <v>83.25099976476123</v>
      </c>
      <c r="O66" s="18">
        <v>956</v>
      </c>
      <c r="P66" s="21">
        <f t="shared" si="1"/>
        <v>27.01328058773665</v>
      </c>
      <c r="Q66" s="18">
        <v>1797</v>
      </c>
      <c r="R66" s="21">
        <f t="shared" si="2"/>
        <v>50.77705566544222</v>
      </c>
      <c r="S66" s="18">
        <v>173</v>
      </c>
      <c r="T66" s="20">
        <f t="shared" si="3"/>
        <v>4.888386549872846</v>
      </c>
      <c r="U66" s="18">
        <v>229</v>
      </c>
      <c r="V66" s="20">
        <f t="shared" si="4"/>
        <v>6.47075445040972</v>
      </c>
      <c r="W66" s="18">
        <v>97</v>
      </c>
      <c r="X66" s="20">
        <f t="shared" si="5"/>
        <v>2.740887256287087</v>
      </c>
      <c r="Y66" s="18">
        <v>287</v>
      </c>
      <c r="Z66" s="31">
        <f t="shared" si="6"/>
        <v>8.109635490251483</v>
      </c>
    </row>
    <row r="67" spans="1:26" ht="13.5">
      <c r="A67" s="18">
        <v>44</v>
      </c>
      <c r="B67" s="19" t="s">
        <v>126</v>
      </c>
      <c r="C67" s="18">
        <v>712</v>
      </c>
      <c r="D67" s="18">
        <v>249</v>
      </c>
      <c r="E67" s="18">
        <v>209</v>
      </c>
      <c r="F67" s="18">
        <v>35</v>
      </c>
      <c r="G67" s="18">
        <v>19</v>
      </c>
      <c r="H67" s="18">
        <v>0</v>
      </c>
      <c r="I67" s="18">
        <v>0</v>
      </c>
      <c r="J67" s="18">
        <v>4</v>
      </c>
      <c r="K67" s="18">
        <v>23</v>
      </c>
      <c r="L67" s="20" t="e">
        <f>(#REF!/C67)*100</f>
        <v>#REF!</v>
      </c>
      <c r="M67" s="18">
        <v>539</v>
      </c>
      <c r="N67" s="22">
        <f t="shared" si="7"/>
        <v>75.70224719101124</v>
      </c>
      <c r="O67" s="18">
        <v>262</v>
      </c>
      <c r="P67" s="21">
        <f t="shared" si="1"/>
        <v>48.608534322820034</v>
      </c>
      <c r="Q67" s="18">
        <v>151</v>
      </c>
      <c r="R67" s="21">
        <f t="shared" si="2"/>
        <v>28.014842300556587</v>
      </c>
      <c r="S67" s="18">
        <v>20</v>
      </c>
      <c r="T67" s="20">
        <f t="shared" si="3"/>
        <v>3.710575139146568</v>
      </c>
      <c r="U67" s="18">
        <v>73</v>
      </c>
      <c r="V67" s="20">
        <f t="shared" si="4"/>
        <v>13.543599257884972</v>
      </c>
      <c r="W67" s="18">
        <v>32</v>
      </c>
      <c r="X67" s="20">
        <f t="shared" si="5"/>
        <v>5.936920222634509</v>
      </c>
      <c r="Y67" s="18">
        <v>1</v>
      </c>
      <c r="Z67" s="31">
        <f t="shared" si="6"/>
        <v>0.1855287569573284</v>
      </c>
    </row>
    <row r="68" spans="1:26" ht="13.5">
      <c r="A68" s="18">
        <v>45</v>
      </c>
      <c r="B68" s="19" t="s">
        <v>11</v>
      </c>
      <c r="C68" s="18">
        <v>25</v>
      </c>
      <c r="D68" s="18">
        <v>10</v>
      </c>
      <c r="E68" s="18">
        <v>10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20" t="e">
        <f>(#REF!/C68)*100</f>
        <v>#REF!</v>
      </c>
      <c r="M68" s="18">
        <v>21</v>
      </c>
      <c r="N68" s="22">
        <f t="shared" si="7"/>
        <v>84</v>
      </c>
      <c r="O68" s="18">
        <v>13</v>
      </c>
      <c r="P68" s="21">
        <f t="shared" si="1"/>
        <v>61.904761904761905</v>
      </c>
      <c r="Q68" s="18">
        <v>7</v>
      </c>
      <c r="R68" s="21">
        <f t="shared" si="2"/>
        <v>33.33333333333333</v>
      </c>
      <c r="S68" s="18">
        <v>0</v>
      </c>
      <c r="T68" s="20">
        <f t="shared" si="3"/>
        <v>0</v>
      </c>
      <c r="U68" s="18">
        <v>1</v>
      </c>
      <c r="V68" s="20">
        <f t="shared" si="4"/>
        <v>4.761904761904762</v>
      </c>
      <c r="W68" s="18">
        <v>0</v>
      </c>
      <c r="X68" s="20">
        <f t="shared" si="5"/>
        <v>0</v>
      </c>
      <c r="Y68" s="18">
        <v>0</v>
      </c>
      <c r="Z68" s="31">
        <f t="shared" si="6"/>
        <v>0</v>
      </c>
    </row>
    <row r="69" spans="1:26" ht="13.5">
      <c r="A69" s="18">
        <v>114</v>
      </c>
      <c r="B69" s="19" t="s">
        <v>79</v>
      </c>
      <c r="C69" s="18">
        <v>432</v>
      </c>
      <c r="D69" s="18">
        <v>181</v>
      </c>
      <c r="E69" s="18">
        <v>64</v>
      </c>
      <c r="F69" s="18">
        <v>1</v>
      </c>
      <c r="G69" s="18">
        <v>18</v>
      </c>
      <c r="H69" s="18">
        <v>0</v>
      </c>
      <c r="I69" s="18">
        <v>0</v>
      </c>
      <c r="J69" s="18">
        <v>0</v>
      </c>
      <c r="K69" s="18">
        <v>16</v>
      </c>
      <c r="L69" s="20" t="e">
        <f>(#REF!/C69)*100</f>
        <v>#REF!</v>
      </c>
      <c r="M69" s="18">
        <v>280</v>
      </c>
      <c r="N69" s="22">
        <f t="shared" si="7"/>
        <v>64.81481481481481</v>
      </c>
      <c r="O69" s="18">
        <v>105</v>
      </c>
      <c r="P69" s="21">
        <f t="shared" si="1"/>
        <v>37.5</v>
      </c>
      <c r="Q69" s="18">
        <v>55</v>
      </c>
      <c r="R69" s="21">
        <f t="shared" si="2"/>
        <v>19.642857142857142</v>
      </c>
      <c r="S69" s="18">
        <v>25</v>
      </c>
      <c r="T69" s="20">
        <f t="shared" si="3"/>
        <v>8.928571428571429</v>
      </c>
      <c r="U69" s="18">
        <v>39</v>
      </c>
      <c r="V69" s="20">
        <f t="shared" si="4"/>
        <v>13.928571428571429</v>
      </c>
      <c r="W69" s="18">
        <v>24</v>
      </c>
      <c r="X69" s="20">
        <f t="shared" si="5"/>
        <v>8.571428571428571</v>
      </c>
      <c r="Y69" s="18">
        <v>32</v>
      </c>
      <c r="Z69" s="31">
        <f t="shared" si="6"/>
        <v>11.428571428571429</v>
      </c>
    </row>
    <row r="70" spans="1:26" ht="13.5">
      <c r="A70" s="18">
        <v>46</v>
      </c>
      <c r="B70" s="19" t="s">
        <v>111</v>
      </c>
      <c r="C70" s="18">
        <v>495</v>
      </c>
      <c r="D70" s="18">
        <v>185</v>
      </c>
      <c r="E70" s="18">
        <v>265</v>
      </c>
      <c r="F70" s="18">
        <v>9</v>
      </c>
      <c r="G70" s="18">
        <v>10</v>
      </c>
      <c r="H70" s="18">
        <v>0</v>
      </c>
      <c r="I70" s="18">
        <v>0</v>
      </c>
      <c r="J70" s="18">
        <v>4</v>
      </c>
      <c r="K70" s="18">
        <v>10</v>
      </c>
      <c r="L70" s="20" t="e">
        <f>(#REF!/C70)*100</f>
        <v>#REF!</v>
      </c>
      <c r="M70" s="18">
        <v>483</v>
      </c>
      <c r="N70" s="22">
        <f t="shared" si="7"/>
        <v>97.57575757575758</v>
      </c>
      <c r="O70" s="18">
        <v>113</v>
      </c>
      <c r="P70" s="21">
        <f t="shared" si="1"/>
        <v>23.395445134575567</v>
      </c>
      <c r="Q70" s="18">
        <v>255</v>
      </c>
      <c r="R70" s="21">
        <f t="shared" si="2"/>
        <v>52.79503105590062</v>
      </c>
      <c r="S70" s="18">
        <v>33</v>
      </c>
      <c r="T70" s="20">
        <f t="shared" si="3"/>
        <v>6.832298136645963</v>
      </c>
      <c r="U70" s="18">
        <v>50</v>
      </c>
      <c r="V70" s="20">
        <f t="shared" si="4"/>
        <v>10.351966873706004</v>
      </c>
      <c r="W70" s="18">
        <v>24</v>
      </c>
      <c r="X70" s="20">
        <f t="shared" si="5"/>
        <v>4.968944099378882</v>
      </c>
      <c r="Y70" s="18">
        <v>8</v>
      </c>
      <c r="Z70" s="31">
        <f t="shared" si="6"/>
        <v>1.6563146997929608</v>
      </c>
    </row>
    <row r="71" spans="1:26" ht="13.5">
      <c r="A71" s="18">
        <v>48</v>
      </c>
      <c r="B71" s="19" t="s">
        <v>29</v>
      </c>
      <c r="C71" s="18">
        <v>318</v>
      </c>
      <c r="D71" s="18">
        <v>126</v>
      </c>
      <c r="E71" s="18">
        <v>127</v>
      </c>
      <c r="F71" s="18">
        <v>8</v>
      </c>
      <c r="G71" s="18">
        <v>5</v>
      </c>
      <c r="H71" s="18">
        <v>0</v>
      </c>
      <c r="I71" s="18">
        <v>0</v>
      </c>
      <c r="J71" s="18">
        <v>2</v>
      </c>
      <c r="K71" s="18">
        <v>5</v>
      </c>
      <c r="L71" s="20" t="e">
        <f>(#REF!/C71)*100</f>
        <v>#REF!</v>
      </c>
      <c r="M71" s="18">
        <v>273</v>
      </c>
      <c r="N71" s="22">
        <f t="shared" si="7"/>
        <v>85.84905660377359</v>
      </c>
      <c r="O71" s="18">
        <v>75</v>
      </c>
      <c r="P71" s="21">
        <f t="shared" si="1"/>
        <v>27.472527472527474</v>
      </c>
      <c r="Q71" s="18">
        <v>96</v>
      </c>
      <c r="R71" s="21">
        <f t="shared" si="2"/>
        <v>35.16483516483517</v>
      </c>
      <c r="S71" s="18">
        <v>19</v>
      </c>
      <c r="T71" s="20">
        <f t="shared" si="3"/>
        <v>6.95970695970696</v>
      </c>
      <c r="U71" s="18">
        <v>8</v>
      </c>
      <c r="V71" s="20">
        <f t="shared" si="4"/>
        <v>2.93040293040293</v>
      </c>
      <c r="W71" s="18">
        <v>24</v>
      </c>
      <c r="X71" s="20">
        <f t="shared" si="5"/>
        <v>8.791208791208792</v>
      </c>
      <c r="Y71" s="18">
        <v>51</v>
      </c>
      <c r="Z71" s="31">
        <f t="shared" si="6"/>
        <v>18.681318681318682</v>
      </c>
    </row>
    <row r="72" spans="1:26" ht="13.5">
      <c r="A72" s="18">
        <v>50</v>
      </c>
      <c r="B72" s="19" t="s">
        <v>26</v>
      </c>
      <c r="C72" s="18">
        <v>194</v>
      </c>
      <c r="D72" s="18">
        <v>73</v>
      </c>
      <c r="E72" s="18">
        <v>70</v>
      </c>
      <c r="F72" s="18">
        <v>2</v>
      </c>
      <c r="G72" s="18">
        <v>8</v>
      </c>
      <c r="H72" s="18">
        <v>0</v>
      </c>
      <c r="I72" s="18">
        <v>0</v>
      </c>
      <c r="J72" s="18">
        <v>2</v>
      </c>
      <c r="K72" s="18">
        <v>1</v>
      </c>
      <c r="L72" s="20" t="e">
        <f>(#REF!/C72)*100</f>
        <v>#REF!</v>
      </c>
      <c r="M72" s="18">
        <v>156</v>
      </c>
      <c r="N72" s="22">
        <f t="shared" si="7"/>
        <v>80.41237113402062</v>
      </c>
      <c r="O72" s="18">
        <v>45</v>
      </c>
      <c r="P72" s="21">
        <f t="shared" si="1"/>
        <v>28.846153846153843</v>
      </c>
      <c r="Q72" s="18">
        <v>54</v>
      </c>
      <c r="R72" s="21">
        <f t="shared" si="2"/>
        <v>34.61538461538461</v>
      </c>
      <c r="S72" s="18">
        <v>11</v>
      </c>
      <c r="T72" s="20">
        <f t="shared" si="3"/>
        <v>7.051282051282051</v>
      </c>
      <c r="U72" s="18">
        <v>36</v>
      </c>
      <c r="V72" s="20">
        <f t="shared" si="4"/>
        <v>23.076923076923077</v>
      </c>
      <c r="W72" s="18">
        <v>10</v>
      </c>
      <c r="X72" s="20">
        <f t="shared" si="5"/>
        <v>6.41025641025641</v>
      </c>
      <c r="Y72" s="18">
        <v>0</v>
      </c>
      <c r="Z72" s="31">
        <f t="shared" si="6"/>
        <v>0</v>
      </c>
    </row>
    <row r="73" spans="1:26" ht="13.5">
      <c r="A73" s="18">
        <v>49</v>
      </c>
      <c r="B73" s="19" t="s">
        <v>56</v>
      </c>
      <c r="C73" s="18">
        <v>54</v>
      </c>
      <c r="D73" s="18">
        <v>24</v>
      </c>
      <c r="E73" s="18">
        <v>14</v>
      </c>
      <c r="F73" s="18">
        <v>1</v>
      </c>
      <c r="G73" s="18">
        <v>5</v>
      </c>
      <c r="H73" s="18">
        <v>0</v>
      </c>
      <c r="I73" s="18">
        <v>0</v>
      </c>
      <c r="J73" s="18">
        <v>0</v>
      </c>
      <c r="K73" s="18">
        <v>0</v>
      </c>
      <c r="L73" s="20" t="e">
        <f>(#REF!/C73)*100</f>
        <v>#REF!</v>
      </c>
      <c r="M73" s="18">
        <v>44</v>
      </c>
      <c r="N73" s="22">
        <f aca="true" t="shared" si="8" ref="N73:N104">(M73/C73)*100</f>
        <v>81.48148148148148</v>
      </c>
      <c r="O73" s="18">
        <v>12</v>
      </c>
      <c r="P73" s="21">
        <f t="shared" si="1"/>
        <v>27.27272727272727</v>
      </c>
      <c r="Q73" s="18">
        <v>15</v>
      </c>
      <c r="R73" s="21">
        <f t="shared" si="2"/>
        <v>34.090909090909086</v>
      </c>
      <c r="S73" s="18">
        <v>6</v>
      </c>
      <c r="T73" s="20">
        <f t="shared" si="3"/>
        <v>13.636363636363635</v>
      </c>
      <c r="U73" s="18">
        <v>9</v>
      </c>
      <c r="V73" s="20">
        <f t="shared" si="4"/>
        <v>20.454545454545457</v>
      </c>
      <c r="W73" s="18">
        <v>2</v>
      </c>
      <c r="X73" s="20">
        <f t="shared" si="5"/>
        <v>4.545454545454546</v>
      </c>
      <c r="Y73" s="18">
        <v>0</v>
      </c>
      <c r="Z73" s="31">
        <f t="shared" si="6"/>
        <v>0</v>
      </c>
    </row>
    <row r="74" spans="1:26" ht="13.5">
      <c r="A74" s="18">
        <v>51</v>
      </c>
      <c r="B74" s="19" t="s">
        <v>8</v>
      </c>
      <c r="C74" s="18">
        <v>130</v>
      </c>
      <c r="D74" s="18">
        <v>53</v>
      </c>
      <c r="E74" s="18">
        <v>67</v>
      </c>
      <c r="F74" s="18">
        <v>1</v>
      </c>
      <c r="G74" s="18">
        <v>9</v>
      </c>
      <c r="H74" s="18">
        <v>0</v>
      </c>
      <c r="I74" s="18">
        <v>1</v>
      </c>
      <c r="J74" s="18">
        <v>1</v>
      </c>
      <c r="K74" s="18">
        <v>1</v>
      </c>
      <c r="L74" s="20" t="e">
        <f>(#REF!/C74)*100</f>
        <v>#REF!</v>
      </c>
      <c r="M74" s="18">
        <v>133</v>
      </c>
      <c r="N74" s="22">
        <f t="shared" si="8"/>
        <v>102.30769230769229</v>
      </c>
      <c r="O74" s="18">
        <v>48</v>
      </c>
      <c r="P74" s="21">
        <f aca="true" t="shared" si="9" ref="P74:P136">(O74/M74)*100</f>
        <v>36.09022556390977</v>
      </c>
      <c r="Q74" s="18">
        <v>51</v>
      </c>
      <c r="R74" s="21">
        <f aca="true" t="shared" si="10" ref="R74:R136">(Q74/M74)*100</f>
        <v>38.34586466165413</v>
      </c>
      <c r="S74" s="18">
        <v>7</v>
      </c>
      <c r="T74" s="20">
        <f aca="true" t="shared" si="11" ref="T74:T136">(S74/M74)*100</f>
        <v>5.263157894736842</v>
      </c>
      <c r="U74" s="18">
        <v>19</v>
      </c>
      <c r="V74" s="20">
        <f aca="true" t="shared" si="12" ref="V74:V136">(U74/M74)*100</f>
        <v>14.285714285714285</v>
      </c>
      <c r="W74" s="18">
        <v>7</v>
      </c>
      <c r="X74" s="20">
        <f aca="true" t="shared" si="13" ref="X74:X136">(W74/M74)*100</f>
        <v>5.263157894736842</v>
      </c>
      <c r="Y74" s="18">
        <v>1</v>
      </c>
      <c r="Z74" s="31">
        <f aca="true" t="shared" si="14" ref="Z74:Z136">(Y74/M74)*100</f>
        <v>0.7518796992481203</v>
      </c>
    </row>
    <row r="75" spans="1:26" ht="13.5">
      <c r="A75" s="18">
        <v>52</v>
      </c>
      <c r="B75" s="19" t="s">
        <v>83</v>
      </c>
      <c r="C75" s="18">
        <v>322</v>
      </c>
      <c r="D75" s="18">
        <v>143</v>
      </c>
      <c r="E75" s="18">
        <v>52</v>
      </c>
      <c r="F75" s="18">
        <v>11</v>
      </c>
      <c r="G75" s="18">
        <v>2</v>
      </c>
      <c r="H75" s="18">
        <v>0</v>
      </c>
      <c r="I75" s="18">
        <v>6</v>
      </c>
      <c r="J75" s="18">
        <v>0</v>
      </c>
      <c r="K75" s="18">
        <v>0</v>
      </c>
      <c r="L75" s="20" t="e">
        <f>(#REF!/C75)*100</f>
        <v>#REF!</v>
      </c>
      <c r="M75" s="18">
        <v>214</v>
      </c>
      <c r="N75" s="22">
        <f t="shared" si="8"/>
        <v>66.45962732919256</v>
      </c>
      <c r="O75" s="18">
        <v>95</v>
      </c>
      <c r="P75" s="21">
        <f t="shared" si="9"/>
        <v>44.39252336448598</v>
      </c>
      <c r="Q75" s="18">
        <v>57</v>
      </c>
      <c r="R75" s="21">
        <f t="shared" si="10"/>
        <v>26.635514018691588</v>
      </c>
      <c r="S75" s="18">
        <v>12</v>
      </c>
      <c r="T75" s="20">
        <f t="shared" si="11"/>
        <v>5.607476635514018</v>
      </c>
      <c r="U75" s="18">
        <v>34</v>
      </c>
      <c r="V75" s="20">
        <f t="shared" si="12"/>
        <v>15.887850467289718</v>
      </c>
      <c r="W75" s="18">
        <v>10</v>
      </c>
      <c r="X75" s="20">
        <f t="shared" si="13"/>
        <v>4.672897196261682</v>
      </c>
      <c r="Y75" s="18">
        <v>6</v>
      </c>
      <c r="Z75" s="31">
        <f t="shared" si="14"/>
        <v>2.803738317757009</v>
      </c>
    </row>
    <row r="76" spans="1:26" ht="13.5">
      <c r="A76" s="18">
        <v>53</v>
      </c>
      <c r="B76" s="19" t="s">
        <v>113</v>
      </c>
      <c r="C76" s="18">
        <v>3701</v>
      </c>
      <c r="D76" s="18">
        <v>1013</v>
      </c>
      <c r="E76" s="18">
        <v>2521</v>
      </c>
      <c r="F76" s="18">
        <v>31</v>
      </c>
      <c r="G76" s="18">
        <v>57</v>
      </c>
      <c r="H76" s="18">
        <v>0</v>
      </c>
      <c r="I76" s="18">
        <v>17</v>
      </c>
      <c r="J76" s="18">
        <v>3</v>
      </c>
      <c r="K76" s="18">
        <v>34</v>
      </c>
      <c r="L76" s="20" t="e">
        <f>(#REF!/C76)*100</f>
        <v>#REF!</v>
      </c>
      <c r="M76" s="18">
        <v>3676</v>
      </c>
      <c r="N76" s="22">
        <f t="shared" si="8"/>
        <v>99.32450689002972</v>
      </c>
      <c r="O76" s="18">
        <v>1047</v>
      </c>
      <c r="P76" s="21">
        <f t="shared" si="9"/>
        <v>28.482045701849835</v>
      </c>
      <c r="Q76" s="18">
        <v>2231</v>
      </c>
      <c r="R76" s="21">
        <f t="shared" si="10"/>
        <v>60.69096844396083</v>
      </c>
      <c r="S76" s="18">
        <v>124</v>
      </c>
      <c r="T76" s="20">
        <f t="shared" si="11"/>
        <v>3.373231773667029</v>
      </c>
      <c r="U76" s="18">
        <v>172</v>
      </c>
      <c r="V76" s="20">
        <f t="shared" si="12"/>
        <v>4.6789989118607185</v>
      </c>
      <c r="W76" s="18">
        <v>70</v>
      </c>
      <c r="X76" s="20">
        <f t="shared" si="13"/>
        <v>1.9042437431991295</v>
      </c>
      <c r="Y76" s="18">
        <v>32</v>
      </c>
      <c r="Z76" s="31">
        <f t="shared" si="14"/>
        <v>0.8705114254624592</v>
      </c>
    </row>
    <row r="77" spans="1:26" ht="13.5">
      <c r="A77" s="18">
        <v>54</v>
      </c>
      <c r="B77" s="19" t="s">
        <v>112</v>
      </c>
      <c r="C77" s="18">
        <v>360</v>
      </c>
      <c r="D77" s="18">
        <v>137</v>
      </c>
      <c r="E77" s="18">
        <v>176</v>
      </c>
      <c r="F77" s="18">
        <v>10</v>
      </c>
      <c r="G77" s="18">
        <v>7</v>
      </c>
      <c r="H77" s="18">
        <v>0</v>
      </c>
      <c r="I77" s="18">
        <v>1</v>
      </c>
      <c r="J77" s="18">
        <v>0</v>
      </c>
      <c r="K77" s="18">
        <v>7</v>
      </c>
      <c r="L77" s="20" t="e">
        <f>(#REF!/C77)*100</f>
        <v>#REF!</v>
      </c>
      <c r="M77" s="18">
        <v>338</v>
      </c>
      <c r="N77" s="22">
        <f t="shared" si="8"/>
        <v>93.88888888888889</v>
      </c>
      <c r="O77" s="18">
        <v>114</v>
      </c>
      <c r="P77" s="21">
        <f t="shared" si="9"/>
        <v>33.72781065088758</v>
      </c>
      <c r="Q77" s="18">
        <v>121</v>
      </c>
      <c r="R77" s="21">
        <f t="shared" si="10"/>
        <v>35.798816568047336</v>
      </c>
      <c r="S77" s="18">
        <v>10</v>
      </c>
      <c r="T77" s="20">
        <f t="shared" si="11"/>
        <v>2.9585798816568047</v>
      </c>
      <c r="U77" s="18">
        <v>61</v>
      </c>
      <c r="V77" s="20">
        <f t="shared" si="12"/>
        <v>18.04733727810651</v>
      </c>
      <c r="W77" s="18">
        <v>20</v>
      </c>
      <c r="X77" s="20">
        <f t="shared" si="13"/>
        <v>5.9171597633136095</v>
      </c>
      <c r="Y77" s="18">
        <v>12</v>
      </c>
      <c r="Z77" s="31">
        <f t="shared" si="14"/>
        <v>3.5502958579881656</v>
      </c>
    </row>
    <row r="78" spans="1:26" ht="13.5">
      <c r="A78" s="18">
        <v>55</v>
      </c>
      <c r="B78" s="19" t="s">
        <v>50</v>
      </c>
      <c r="C78" s="18">
        <v>134</v>
      </c>
      <c r="D78" s="18">
        <v>57</v>
      </c>
      <c r="E78" s="18">
        <v>35</v>
      </c>
      <c r="F78" s="18">
        <v>3</v>
      </c>
      <c r="G78" s="18">
        <v>5</v>
      </c>
      <c r="H78" s="18">
        <v>0</v>
      </c>
      <c r="I78" s="18">
        <v>1</v>
      </c>
      <c r="J78" s="18">
        <v>1</v>
      </c>
      <c r="K78" s="18">
        <v>8</v>
      </c>
      <c r="L78" s="20" t="e">
        <f>(#REF!/C78)*100</f>
        <v>#REF!</v>
      </c>
      <c r="M78" s="18">
        <v>110</v>
      </c>
      <c r="N78" s="22">
        <f t="shared" si="8"/>
        <v>82.08955223880598</v>
      </c>
      <c r="O78" s="18">
        <v>47</v>
      </c>
      <c r="P78" s="21">
        <f t="shared" si="9"/>
        <v>42.72727272727273</v>
      </c>
      <c r="Q78" s="18">
        <v>28</v>
      </c>
      <c r="R78" s="21">
        <f t="shared" si="10"/>
        <v>25.454545454545453</v>
      </c>
      <c r="S78" s="18">
        <v>5</v>
      </c>
      <c r="T78" s="20">
        <f t="shared" si="11"/>
        <v>4.545454545454546</v>
      </c>
      <c r="U78" s="18">
        <v>16</v>
      </c>
      <c r="V78" s="20">
        <f t="shared" si="12"/>
        <v>14.545454545454545</v>
      </c>
      <c r="W78" s="18">
        <v>9</v>
      </c>
      <c r="X78" s="20">
        <f t="shared" si="13"/>
        <v>8.181818181818182</v>
      </c>
      <c r="Y78" s="18">
        <v>5</v>
      </c>
      <c r="Z78" s="31">
        <f t="shared" si="14"/>
        <v>4.545454545454546</v>
      </c>
    </row>
    <row r="79" spans="1:26" ht="13.5">
      <c r="A79" s="18">
        <v>115</v>
      </c>
      <c r="B79" s="19" t="s">
        <v>43</v>
      </c>
      <c r="C79" s="18">
        <v>867</v>
      </c>
      <c r="D79" s="18">
        <v>264</v>
      </c>
      <c r="E79" s="18">
        <v>264</v>
      </c>
      <c r="F79" s="18">
        <v>30</v>
      </c>
      <c r="G79" s="18">
        <v>11</v>
      </c>
      <c r="H79" s="18">
        <v>0</v>
      </c>
      <c r="I79" s="18">
        <v>4</v>
      </c>
      <c r="J79" s="18">
        <v>19</v>
      </c>
      <c r="K79" s="18">
        <v>11</v>
      </c>
      <c r="L79" s="20" t="e">
        <f>(#REF!/C79)*100</f>
        <v>#REF!</v>
      </c>
      <c r="M79" s="18">
        <v>603</v>
      </c>
      <c r="N79" s="22">
        <f t="shared" si="8"/>
        <v>69.55017301038062</v>
      </c>
      <c r="O79" s="18">
        <v>196</v>
      </c>
      <c r="P79" s="21">
        <f t="shared" si="9"/>
        <v>32.50414593698176</v>
      </c>
      <c r="Q79" s="18">
        <v>228</v>
      </c>
      <c r="R79" s="21">
        <f t="shared" si="10"/>
        <v>37.81094527363184</v>
      </c>
      <c r="S79" s="18">
        <v>24</v>
      </c>
      <c r="T79" s="20">
        <f t="shared" si="11"/>
        <v>3.9800995024875623</v>
      </c>
      <c r="U79" s="18">
        <v>34</v>
      </c>
      <c r="V79" s="20">
        <f t="shared" si="12"/>
        <v>5.638474295190713</v>
      </c>
      <c r="W79" s="18">
        <v>43</v>
      </c>
      <c r="X79" s="20">
        <f t="shared" si="13"/>
        <v>7.131011608623548</v>
      </c>
      <c r="Y79" s="18">
        <v>78</v>
      </c>
      <c r="Z79" s="31">
        <f t="shared" si="14"/>
        <v>12.935323383084576</v>
      </c>
    </row>
    <row r="80" spans="1:26" ht="13.5">
      <c r="A80" s="18">
        <v>56</v>
      </c>
      <c r="B80" s="19" t="s">
        <v>10</v>
      </c>
      <c r="C80" s="18">
        <v>206</v>
      </c>
      <c r="D80" s="18">
        <v>60</v>
      </c>
      <c r="E80" s="18">
        <v>92</v>
      </c>
      <c r="F80" s="18">
        <v>4</v>
      </c>
      <c r="G80" s="18">
        <v>6</v>
      </c>
      <c r="H80" s="18">
        <v>0</v>
      </c>
      <c r="I80" s="18">
        <v>1</v>
      </c>
      <c r="J80" s="18">
        <v>0</v>
      </c>
      <c r="K80" s="18">
        <v>3</v>
      </c>
      <c r="L80" s="20" t="e">
        <f>(#REF!/C80)*100</f>
        <v>#REF!</v>
      </c>
      <c r="M80" s="18">
        <v>166</v>
      </c>
      <c r="N80" s="22">
        <f t="shared" si="8"/>
        <v>80.58252427184466</v>
      </c>
      <c r="O80" s="18">
        <v>60</v>
      </c>
      <c r="P80" s="21">
        <f t="shared" si="9"/>
        <v>36.144578313253014</v>
      </c>
      <c r="Q80" s="18">
        <v>54</v>
      </c>
      <c r="R80" s="21">
        <f t="shared" si="10"/>
        <v>32.53012048192771</v>
      </c>
      <c r="S80" s="18">
        <v>5</v>
      </c>
      <c r="T80" s="20">
        <f t="shared" si="11"/>
        <v>3.0120481927710845</v>
      </c>
      <c r="U80" s="18">
        <v>34</v>
      </c>
      <c r="V80" s="20">
        <f t="shared" si="12"/>
        <v>20.481927710843372</v>
      </c>
      <c r="W80" s="18">
        <v>7</v>
      </c>
      <c r="X80" s="20">
        <f t="shared" si="13"/>
        <v>4.216867469879518</v>
      </c>
      <c r="Y80" s="18">
        <v>6</v>
      </c>
      <c r="Z80" s="31">
        <f t="shared" si="14"/>
        <v>3.614457831325301</v>
      </c>
    </row>
    <row r="81" spans="1:26" ht="13.5">
      <c r="A81" s="18">
        <v>143</v>
      </c>
      <c r="B81" s="19" t="s">
        <v>42</v>
      </c>
      <c r="C81" s="18">
        <v>607</v>
      </c>
      <c r="D81" s="18">
        <v>182</v>
      </c>
      <c r="E81" s="18">
        <v>203</v>
      </c>
      <c r="F81" s="18">
        <v>10</v>
      </c>
      <c r="G81" s="18">
        <v>12</v>
      </c>
      <c r="H81" s="18">
        <v>0</v>
      </c>
      <c r="I81" s="18">
        <v>0</v>
      </c>
      <c r="J81" s="18">
        <v>0</v>
      </c>
      <c r="K81" s="18">
        <v>20</v>
      </c>
      <c r="L81" s="20" t="e">
        <f>(#REF!/C81)*100</f>
        <v>#REF!</v>
      </c>
      <c r="M81" s="18">
        <v>427</v>
      </c>
      <c r="N81" s="22">
        <f t="shared" si="8"/>
        <v>70.34596375617792</v>
      </c>
      <c r="O81" s="18">
        <v>171</v>
      </c>
      <c r="P81" s="21">
        <f t="shared" si="9"/>
        <v>40.04683840749414</v>
      </c>
      <c r="Q81" s="18">
        <v>160</v>
      </c>
      <c r="R81" s="21">
        <f t="shared" si="10"/>
        <v>37.470725995316165</v>
      </c>
      <c r="S81" s="18">
        <v>18</v>
      </c>
      <c r="T81" s="20">
        <f t="shared" si="11"/>
        <v>4.215456674473068</v>
      </c>
      <c r="U81" s="18">
        <v>56</v>
      </c>
      <c r="V81" s="20">
        <f t="shared" si="12"/>
        <v>13.114754098360656</v>
      </c>
      <c r="W81" s="18">
        <v>19</v>
      </c>
      <c r="X81" s="20">
        <f t="shared" si="13"/>
        <v>4.449648711943794</v>
      </c>
      <c r="Y81" s="18">
        <v>3</v>
      </c>
      <c r="Z81" s="31">
        <f t="shared" si="14"/>
        <v>0.702576112412178</v>
      </c>
    </row>
    <row r="82" spans="1:26" ht="13.5">
      <c r="A82" s="18">
        <v>144</v>
      </c>
      <c r="B82" s="19" t="s">
        <v>54</v>
      </c>
      <c r="C82" s="18">
        <v>206</v>
      </c>
      <c r="D82" s="18">
        <v>65</v>
      </c>
      <c r="E82" s="18">
        <v>65</v>
      </c>
      <c r="F82" s="18">
        <v>5</v>
      </c>
      <c r="G82" s="18">
        <v>5</v>
      </c>
      <c r="H82" s="18">
        <v>0</v>
      </c>
      <c r="I82" s="18">
        <v>0</v>
      </c>
      <c r="J82" s="18">
        <v>0</v>
      </c>
      <c r="K82" s="18">
        <v>3</v>
      </c>
      <c r="L82" s="20" t="e">
        <f>(#REF!/C82)*100</f>
        <v>#REF!</v>
      </c>
      <c r="M82" s="18">
        <v>143</v>
      </c>
      <c r="N82" s="22">
        <f t="shared" si="8"/>
        <v>69.41747572815534</v>
      </c>
      <c r="O82" s="18">
        <v>51</v>
      </c>
      <c r="P82" s="21">
        <f t="shared" si="9"/>
        <v>35.66433566433567</v>
      </c>
      <c r="Q82" s="18">
        <v>54</v>
      </c>
      <c r="R82" s="21">
        <f t="shared" si="10"/>
        <v>37.76223776223776</v>
      </c>
      <c r="S82" s="18">
        <v>0</v>
      </c>
      <c r="T82" s="20">
        <f t="shared" si="11"/>
        <v>0</v>
      </c>
      <c r="U82" s="18">
        <v>33</v>
      </c>
      <c r="V82" s="20">
        <f t="shared" si="12"/>
        <v>23.076923076923077</v>
      </c>
      <c r="W82" s="18">
        <v>5</v>
      </c>
      <c r="X82" s="20">
        <f t="shared" si="13"/>
        <v>3.4965034965034967</v>
      </c>
      <c r="Y82" s="18">
        <v>0</v>
      </c>
      <c r="Z82" s="31">
        <f t="shared" si="14"/>
        <v>0</v>
      </c>
    </row>
    <row r="83" spans="1:26" ht="13.5">
      <c r="A83" s="18">
        <v>116</v>
      </c>
      <c r="B83" s="19" t="s">
        <v>68</v>
      </c>
      <c r="C83" s="18">
        <v>227</v>
      </c>
      <c r="D83" s="18">
        <v>70</v>
      </c>
      <c r="E83" s="18">
        <v>84</v>
      </c>
      <c r="F83" s="18">
        <v>3</v>
      </c>
      <c r="G83" s="18">
        <v>7</v>
      </c>
      <c r="H83" s="18">
        <v>2</v>
      </c>
      <c r="I83" s="18">
        <v>0</v>
      </c>
      <c r="J83" s="18">
        <v>3</v>
      </c>
      <c r="K83" s="18">
        <v>0</v>
      </c>
      <c r="L83" s="20" t="e">
        <f>(#REF!/C83)*100</f>
        <v>#REF!</v>
      </c>
      <c r="M83" s="18">
        <v>169</v>
      </c>
      <c r="N83" s="22">
        <f t="shared" si="8"/>
        <v>74.44933920704845</v>
      </c>
      <c r="O83" s="18">
        <v>83</v>
      </c>
      <c r="P83" s="21">
        <f t="shared" si="9"/>
        <v>49.112426035502956</v>
      </c>
      <c r="Q83" s="18">
        <v>67</v>
      </c>
      <c r="R83" s="21">
        <f t="shared" si="10"/>
        <v>39.64497041420118</v>
      </c>
      <c r="S83" s="18">
        <v>1</v>
      </c>
      <c r="T83" s="20">
        <f t="shared" si="11"/>
        <v>0.591715976331361</v>
      </c>
      <c r="U83" s="18">
        <v>13</v>
      </c>
      <c r="V83" s="20">
        <f t="shared" si="12"/>
        <v>7.6923076923076925</v>
      </c>
      <c r="W83" s="18">
        <v>5</v>
      </c>
      <c r="X83" s="20">
        <f t="shared" si="13"/>
        <v>2.9585798816568047</v>
      </c>
      <c r="Y83" s="18">
        <v>0</v>
      </c>
      <c r="Z83" s="31">
        <f t="shared" si="14"/>
        <v>0</v>
      </c>
    </row>
    <row r="84" spans="1:26" ht="13.5">
      <c r="A84" s="18">
        <v>57</v>
      </c>
      <c r="B84" s="19" t="s">
        <v>6</v>
      </c>
      <c r="C84" s="18">
        <v>121</v>
      </c>
      <c r="D84" s="18">
        <v>43</v>
      </c>
      <c r="E84" s="18">
        <v>59</v>
      </c>
      <c r="F84" s="18">
        <v>0</v>
      </c>
      <c r="G84" s="18">
        <v>5</v>
      </c>
      <c r="H84" s="18">
        <v>0</v>
      </c>
      <c r="I84" s="18">
        <v>0</v>
      </c>
      <c r="J84" s="18">
        <v>2</v>
      </c>
      <c r="K84" s="18">
        <v>0</v>
      </c>
      <c r="L84" s="20" t="e">
        <f>(#REF!/C84)*100</f>
        <v>#REF!</v>
      </c>
      <c r="M84" s="18">
        <v>109</v>
      </c>
      <c r="N84" s="22">
        <f t="shared" si="8"/>
        <v>90.08264462809917</v>
      </c>
      <c r="O84" s="18">
        <v>40</v>
      </c>
      <c r="P84" s="21">
        <f t="shared" si="9"/>
        <v>36.69724770642202</v>
      </c>
      <c r="Q84" s="18">
        <v>39</v>
      </c>
      <c r="R84" s="21">
        <f t="shared" si="10"/>
        <v>35.77981651376147</v>
      </c>
      <c r="S84" s="18">
        <v>9</v>
      </c>
      <c r="T84" s="20">
        <f t="shared" si="11"/>
        <v>8.256880733944955</v>
      </c>
      <c r="U84" s="18">
        <v>18</v>
      </c>
      <c r="V84" s="20">
        <f t="shared" si="12"/>
        <v>16.51376146788991</v>
      </c>
      <c r="W84" s="18">
        <v>0</v>
      </c>
      <c r="X84" s="20">
        <f t="shared" si="13"/>
        <v>0</v>
      </c>
      <c r="Y84" s="18">
        <v>3</v>
      </c>
      <c r="Z84" s="31">
        <f t="shared" si="14"/>
        <v>2.7522935779816518</v>
      </c>
    </row>
    <row r="85" spans="1:26" ht="13.5">
      <c r="A85" s="18">
        <v>58</v>
      </c>
      <c r="B85" s="19" t="s">
        <v>63</v>
      </c>
      <c r="C85" s="18">
        <v>431</v>
      </c>
      <c r="D85" s="18">
        <v>128</v>
      </c>
      <c r="E85" s="18">
        <v>138</v>
      </c>
      <c r="F85" s="18">
        <v>31</v>
      </c>
      <c r="G85" s="18">
        <v>13</v>
      </c>
      <c r="H85" s="18">
        <v>0</v>
      </c>
      <c r="I85" s="18">
        <v>3</v>
      </c>
      <c r="J85" s="18">
        <v>1</v>
      </c>
      <c r="K85" s="18">
        <v>8</v>
      </c>
      <c r="L85" s="20" t="e">
        <f>(#REF!/C85)*100</f>
        <v>#REF!</v>
      </c>
      <c r="M85" s="18">
        <v>322</v>
      </c>
      <c r="N85" s="22">
        <f t="shared" si="8"/>
        <v>74.70997679814386</v>
      </c>
      <c r="O85" s="18">
        <v>144</v>
      </c>
      <c r="P85" s="21">
        <f t="shared" si="9"/>
        <v>44.72049689440994</v>
      </c>
      <c r="Q85" s="18">
        <v>104</v>
      </c>
      <c r="R85" s="21">
        <f t="shared" si="10"/>
        <v>32.298136645962735</v>
      </c>
      <c r="S85" s="18">
        <v>0</v>
      </c>
      <c r="T85" s="20">
        <f t="shared" si="11"/>
        <v>0</v>
      </c>
      <c r="U85" s="18">
        <v>47</v>
      </c>
      <c r="V85" s="20">
        <f t="shared" si="12"/>
        <v>14.596273291925465</v>
      </c>
      <c r="W85" s="18">
        <v>23</v>
      </c>
      <c r="X85" s="20">
        <f t="shared" si="13"/>
        <v>7.142857142857142</v>
      </c>
      <c r="Y85" s="18">
        <v>4</v>
      </c>
      <c r="Z85" s="31">
        <f t="shared" si="14"/>
        <v>1.2422360248447204</v>
      </c>
    </row>
    <row r="86" spans="1:26" ht="13.5">
      <c r="A86" s="18">
        <v>59</v>
      </c>
      <c r="B86" s="19" t="s">
        <v>85</v>
      </c>
      <c r="C86" s="18">
        <v>130</v>
      </c>
      <c r="D86" s="18">
        <v>46</v>
      </c>
      <c r="E86" s="18">
        <v>42</v>
      </c>
      <c r="F86" s="18">
        <v>2</v>
      </c>
      <c r="G86" s="18">
        <v>4</v>
      </c>
      <c r="H86" s="18">
        <v>0</v>
      </c>
      <c r="I86" s="18">
        <v>0</v>
      </c>
      <c r="J86" s="18">
        <v>0</v>
      </c>
      <c r="K86" s="18">
        <v>3</v>
      </c>
      <c r="L86" s="20" t="e">
        <f>(#REF!/C86)*100</f>
        <v>#REF!</v>
      </c>
      <c r="M86" s="18">
        <v>97</v>
      </c>
      <c r="N86" s="22">
        <f t="shared" si="8"/>
        <v>74.61538461538461</v>
      </c>
      <c r="O86" s="18">
        <v>47</v>
      </c>
      <c r="P86" s="21">
        <f t="shared" si="9"/>
        <v>48.45360824742268</v>
      </c>
      <c r="Q86" s="18">
        <v>26</v>
      </c>
      <c r="R86" s="21">
        <f t="shared" si="10"/>
        <v>26.804123711340207</v>
      </c>
      <c r="S86" s="18">
        <v>6</v>
      </c>
      <c r="T86" s="20">
        <f t="shared" si="11"/>
        <v>6.185567010309279</v>
      </c>
      <c r="U86" s="18">
        <v>13</v>
      </c>
      <c r="V86" s="20">
        <f t="shared" si="12"/>
        <v>13.402061855670103</v>
      </c>
      <c r="W86" s="18">
        <v>4</v>
      </c>
      <c r="X86" s="20">
        <f t="shared" si="13"/>
        <v>4.123711340206185</v>
      </c>
      <c r="Y86" s="18">
        <v>1</v>
      </c>
      <c r="Z86" s="31">
        <f t="shared" si="14"/>
        <v>1.0309278350515463</v>
      </c>
    </row>
    <row r="87" spans="1:26" ht="13.5">
      <c r="A87" s="18">
        <v>60</v>
      </c>
      <c r="B87" s="19" t="s">
        <v>58</v>
      </c>
      <c r="C87" s="18">
        <v>864</v>
      </c>
      <c r="D87" s="18">
        <v>236</v>
      </c>
      <c r="E87" s="18">
        <v>370</v>
      </c>
      <c r="F87" s="18">
        <v>13</v>
      </c>
      <c r="G87" s="18">
        <v>24</v>
      </c>
      <c r="H87" s="18">
        <v>0</v>
      </c>
      <c r="I87" s="18">
        <v>2</v>
      </c>
      <c r="J87" s="18">
        <v>8</v>
      </c>
      <c r="K87" s="18">
        <v>36</v>
      </c>
      <c r="L87" s="20" t="e">
        <f>(#REF!/C87)*100</f>
        <v>#REF!</v>
      </c>
      <c r="M87" s="18">
        <v>689</v>
      </c>
      <c r="N87" s="22">
        <f t="shared" si="8"/>
        <v>79.74537037037037</v>
      </c>
      <c r="O87" s="18">
        <v>202</v>
      </c>
      <c r="P87" s="21">
        <f t="shared" si="9"/>
        <v>29.31785195936139</v>
      </c>
      <c r="Q87" s="18">
        <v>320</v>
      </c>
      <c r="R87" s="21">
        <f t="shared" si="10"/>
        <v>46.44412191582003</v>
      </c>
      <c r="S87" s="18">
        <v>21</v>
      </c>
      <c r="T87" s="20">
        <f t="shared" si="11"/>
        <v>3.0478955007256894</v>
      </c>
      <c r="U87" s="18">
        <v>109</v>
      </c>
      <c r="V87" s="20">
        <f t="shared" si="12"/>
        <v>15.820029027576195</v>
      </c>
      <c r="W87" s="18">
        <v>16</v>
      </c>
      <c r="X87" s="20">
        <f t="shared" si="13"/>
        <v>2.3222060957910013</v>
      </c>
      <c r="Y87" s="18">
        <v>21</v>
      </c>
      <c r="Z87" s="31">
        <f t="shared" si="14"/>
        <v>3.0478955007256894</v>
      </c>
    </row>
    <row r="88" spans="1:26" ht="13.5">
      <c r="A88" s="18">
        <v>62</v>
      </c>
      <c r="B88" s="19" t="s">
        <v>124</v>
      </c>
      <c r="C88" s="18">
        <v>182</v>
      </c>
      <c r="D88" s="18">
        <v>64</v>
      </c>
      <c r="E88" s="18">
        <v>65</v>
      </c>
      <c r="F88" s="18">
        <v>1</v>
      </c>
      <c r="G88" s="18">
        <v>7</v>
      </c>
      <c r="H88" s="18">
        <v>0</v>
      </c>
      <c r="I88" s="18">
        <v>0</v>
      </c>
      <c r="J88" s="18">
        <v>0</v>
      </c>
      <c r="K88" s="18">
        <v>7</v>
      </c>
      <c r="L88" s="20" t="e">
        <f>(#REF!/C88)*100</f>
        <v>#REF!</v>
      </c>
      <c r="M88" s="18">
        <v>144</v>
      </c>
      <c r="N88" s="22">
        <f t="shared" si="8"/>
        <v>79.12087912087912</v>
      </c>
      <c r="O88" s="18">
        <v>48</v>
      </c>
      <c r="P88" s="21">
        <f t="shared" si="9"/>
        <v>33.33333333333333</v>
      </c>
      <c r="Q88" s="18">
        <v>52</v>
      </c>
      <c r="R88" s="21">
        <f t="shared" si="10"/>
        <v>36.11111111111111</v>
      </c>
      <c r="S88" s="18">
        <v>9</v>
      </c>
      <c r="T88" s="20">
        <f t="shared" si="11"/>
        <v>6.25</v>
      </c>
      <c r="U88" s="18">
        <v>26</v>
      </c>
      <c r="V88" s="20">
        <f t="shared" si="12"/>
        <v>18.055555555555554</v>
      </c>
      <c r="W88" s="18">
        <v>5</v>
      </c>
      <c r="X88" s="20">
        <f t="shared" si="13"/>
        <v>3.4722222222222223</v>
      </c>
      <c r="Y88" s="18">
        <v>4</v>
      </c>
      <c r="Z88" s="31">
        <f t="shared" si="14"/>
        <v>2.7777777777777777</v>
      </c>
    </row>
    <row r="89" spans="1:26" ht="13.5">
      <c r="A89" s="18">
        <v>63</v>
      </c>
      <c r="B89" s="19" t="s">
        <v>22</v>
      </c>
      <c r="C89" s="18">
        <v>283</v>
      </c>
      <c r="D89" s="18">
        <v>112</v>
      </c>
      <c r="E89" s="18">
        <v>87</v>
      </c>
      <c r="F89" s="18">
        <v>6</v>
      </c>
      <c r="G89" s="18">
        <v>9</v>
      </c>
      <c r="H89" s="18">
        <v>0</v>
      </c>
      <c r="I89" s="18">
        <v>0</v>
      </c>
      <c r="J89" s="18">
        <v>0</v>
      </c>
      <c r="K89" s="18">
        <v>12</v>
      </c>
      <c r="L89" s="20" t="e">
        <f>(#REF!/C89)*100</f>
        <v>#REF!</v>
      </c>
      <c r="M89" s="18">
        <v>226</v>
      </c>
      <c r="N89" s="22">
        <f t="shared" si="8"/>
        <v>79.85865724381625</v>
      </c>
      <c r="O89" s="18">
        <v>64</v>
      </c>
      <c r="P89" s="21">
        <f t="shared" si="9"/>
        <v>28.31858407079646</v>
      </c>
      <c r="Q89" s="18">
        <v>69</v>
      </c>
      <c r="R89" s="21">
        <f t="shared" si="10"/>
        <v>30.53097345132743</v>
      </c>
      <c r="S89" s="18">
        <v>7</v>
      </c>
      <c r="T89" s="20">
        <f t="shared" si="11"/>
        <v>3.0973451327433628</v>
      </c>
      <c r="U89" s="18">
        <v>64</v>
      </c>
      <c r="V89" s="20">
        <f t="shared" si="12"/>
        <v>28.31858407079646</v>
      </c>
      <c r="W89" s="18">
        <v>12</v>
      </c>
      <c r="X89" s="20">
        <f t="shared" si="13"/>
        <v>5.3097345132743365</v>
      </c>
      <c r="Y89" s="18">
        <v>10</v>
      </c>
      <c r="Z89" s="31">
        <f t="shared" si="14"/>
        <v>4.424778761061947</v>
      </c>
    </row>
    <row r="90" spans="1:26" ht="13.5">
      <c r="A90" s="18">
        <v>117</v>
      </c>
      <c r="B90" s="19" t="s">
        <v>34</v>
      </c>
      <c r="C90" s="18">
        <v>2857</v>
      </c>
      <c r="D90" s="18">
        <v>1039</v>
      </c>
      <c r="E90" s="18">
        <v>767</v>
      </c>
      <c r="F90" s="18">
        <v>26</v>
      </c>
      <c r="G90" s="18">
        <v>66</v>
      </c>
      <c r="H90" s="18">
        <v>0</v>
      </c>
      <c r="I90" s="18">
        <v>2</v>
      </c>
      <c r="J90" s="18">
        <v>0</v>
      </c>
      <c r="K90" s="18">
        <v>115</v>
      </c>
      <c r="L90" s="20" t="e">
        <f>(#REF!/C90)*100</f>
        <v>#REF!</v>
      </c>
      <c r="M90" s="18">
        <v>2015</v>
      </c>
      <c r="N90" s="22">
        <f t="shared" si="8"/>
        <v>70.52852642632132</v>
      </c>
      <c r="O90" s="18">
        <v>502</v>
      </c>
      <c r="P90" s="21">
        <f t="shared" si="9"/>
        <v>24.913151364764268</v>
      </c>
      <c r="Q90" s="18">
        <v>954</v>
      </c>
      <c r="R90" s="21">
        <f t="shared" si="10"/>
        <v>47.344913151364764</v>
      </c>
      <c r="S90" s="18">
        <v>147</v>
      </c>
      <c r="T90" s="20">
        <f t="shared" si="11"/>
        <v>7.295285359801489</v>
      </c>
      <c r="U90" s="18">
        <v>174</v>
      </c>
      <c r="V90" s="20">
        <f t="shared" si="12"/>
        <v>8.635235732009926</v>
      </c>
      <c r="W90" s="18">
        <v>123</v>
      </c>
      <c r="X90" s="20">
        <f t="shared" si="13"/>
        <v>6.104218362282878</v>
      </c>
      <c r="Y90" s="18">
        <v>115</v>
      </c>
      <c r="Z90" s="31">
        <f t="shared" si="14"/>
        <v>5.707196029776675</v>
      </c>
    </row>
    <row r="91" spans="1:26" ht="13.5">
      <c r="A91" s="18">
        <v>118</v>
      </c>
      <c r="B91" s="19" t="s">
        <v>39</v>
      </c>
      <c r="C91" s="18">
        <v>3662</v>
      </c>
      <c r="D91" s="18">
        <v>913</v>
      </c>
      <c r="E91" s="18">
        <v>733</v>
      </c>
      <c r="F91" s="18">
        <v>19</v>
      </c>
      <c r="G91" s="18">
        <v>106</v>
      </c>
      <c r="H91" s="18">
        <v>0</v>
      </c>
      <c r="I91" s="18">
        <v>8</v>
      </c>
      <c r="J91" s="18">
        <v>68</v>
      </c>
      <c r="K91" s="18">
        <v>84</v>
      </c>
      <c r="L91" s="20" t="e">
        <f>(#REF!/C91)*100</f>
        <v>#REF!</v>
      </c>
      <c r="M91" s="18">
        <v>1931</v>
      </c>
      <c r="N91" s="22">
        <f t="shared" si="8"/>
        <v>52.730748225013656</v>
      </c>
      <c r="O91" s="18">
        <v>514</v>
      </c>
      <c r="P91" s="21">
        <f t="shared" si="9"/>
        <v>26.618332470222683</v>
      </c>
      <c r="Q91" s="18">
        <v>890</v>
      </c>
      <c r="R91" s="21">
        <f t="shared" si="10"/>
        <v>46.090108751942</v>
      </c>
      <c r="S91" s="18">
        <v>154</v>
      </c>
      <c r="T91" s="20">
        <f t="shared" si="11"/>
        <v>7.97514241325738</v>
      </c>
      <c r="U91" s="18">
        <v>160</v>
      </c>
      <c r="V91" s="20">
        <f t="shared" si="12"/>
        <v>8.285862247540136</v>
      </c>
      <c r="W91" s="18">
        <v>106</v>
      </c>
      <c r="X91" s="20">
        <f t="shared" si="13"/>
        <v>5.489383738995339</v>
      </c>
      <c r="Y91" s="18">
        <v>107</v>
      </c>
      <c r="Z91" s="31">
        <f t="shared" si="14"/>
        <v>5.541170378042465</v>
      </c>
    </row>
    <row r="92" spans="1:26" ht="13.5">
      <c r="A92" s="18">
        <v>65</v>
      </c>
      <c r="B92" s="19" t="s">
        <v>14</v>
      </c>
      <c r="C92" s="18">
        <v>162</v>
      </c>
      <c r="D92" s="18">
        <v>59</v>
      </c>
      <c r="E92" s="18">
        <v>38</v>
      </c>
      <c r="F92" s="18">
        <v>5</v>
      </c>
      <c r="G92" s="18">
        <v>5</v>
      </c>
      <c r="H92" s="18">
        <v>0</v>
      </c>
      <c r="I92" s="18">
        <v>0</v>
      </c>
      <c r="J92" s="18">
        <v>0</v>
      </c>
      <c r="K92" s="18">
        <v>13</v>
      </c>
      <c r="L92" s="20" t="e">
        <f>(#REF!/C92)*100</f>
        <v>#REF!</v>
      </c>
      <c r="M92" s="18">
        <v>120</v>
      </c>
      <c r="N92" s="22">
        <f t="shared" si="8"/>
        <v>74.07407407407408</v>
      </c>
      <c r="O92" s="18">
        <v>45</v>
      </c>
      <c r="P92" s="21">
        <f t="shared" si="9"/>
        <v>37.5</v>
      </c>
      <c r="Q92" s="18">
        <v>25</v>
      </c>
      <c r="R92" s="21">
        <f t="shared" si="10"/>
        <v>20.833333333333336</v>
      </c>
      <c r="S92" s="18">
        <v>13</v>
      </c>
      <c r="T92" s="20">
        <f t="shared" si="11"/>
        <v>10.833333333333334</v>
      </c>
      <c r="U92" s="18">
        <v>7</v>
      </c>
      <c r="V92" s="20">
        <f t="shared" si="12"/>
        <v>5.833333333333333</v>
      </c>
      <c r="W92" s="18">
        <v>6</v>
      </c>
      <c r="X92" s="20">
        <f t="shared" si="13"/>
        <v>5</v>
      </c>
      <c r="Y92" s="18">
        <v>24</v>
      </c>
      <c r="Z92" s="31">
        <f t="shared" si="14"/>
        <v>20</v>
      </c>
    </row>
    <row r="93" spans="1:26" ht="13.5">
      <c r="A93" s="18">
        <v>66</v>
      </c>
      <c r="B93" s="19" t="s">
        <v>114</v>
      </c>
      <c r="C93" s="18">
        <v>142</v>
      </c>
      <c r="D93" s="18">
        <v>51</v>
      </c>
      <c r="E93" s="18">
        <v>43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8</v>
      </c>
      <c r="L93" s="20" t="e">
        <f>(#REF!/C93)*100</f>
        <v>#REF!</v>
      </c>
      <c r="M93" s="18">
        <v>103</v>
      </c>
      <c r="N93" s="22">
        <f t="shared" si="8"/>
        <v>72.53521126760563</v>
      </c>
      <c r="O93" s="18">
        <v>38</v>
      </c>
      <c r="P93" s="21">
        <f t="shared" si="9"/>
        <v>36.89320388349515</v>
      </c>
      <c r="Q93" s="18">
        <v>34</v>
      </c>
      <c r="R93" s="21">
        <f t="shared" si="10"/>
        <v>33.00970873786408</v>
      </c>
      <c r="S93" s="18">
        <v>17</v>
      </c>
      <c r="T93" s="20">
        <f t="shared" si="11"/>
        <v>16.50485436893204</v>
      </c>
      <c r="U93" s="18">
        <v>9</v>
      </c>
      <c r="V93" s="20">
        <f t="shared" si="12"/>
        <v>8.737864077669903</v>
      </c>
      <c r="W93" s="18">
        <v>5</v>
      </c>
      <c r="X93" s="20">
        <f t="shared" si="13"/>
        <v>4.854368932038835</v>
      </c>
      <c r="Y93" s="18">
        <v>0</v>
      </c>
      <c r="Z93" s="31">
        <f t="shared" si="14"/>
        <v>0</v>
      </c>
    </row>
    <row r="94" spans="1:26" ht="13.5">
      <c r="A94" s="18">
        <v>119</v>
      </c>
      <c r="B94" s="19" t="s">
        <v>66</v>
      </c>
      <c r="C94" s="18">
        <v>64</v>
      </c>
      <c r="D94" s="18">
        <v>19</v>
      </c>
      <c r="E94" s="18">
        <v>31</v>
      </c>
      <c r="F94" s="18">
        <v>1</v>
      </c>
      <c r="G94" s="18">
        <v>1</v>
      </c>
      <c r="H94" s="18">
        <v>0</v>
      </c>
      <c r="I94" s="18">
        <v>0</v>
      </c>
      <c r="J94" s="18">
        <v>2</v>
      </c>
      <c r="K94" s="18">
        <v>1</v>
      </c>
      <c r="L94" s="20" t="e">
        <f>(#REF!/C94)*100</f>
        <v>#REF!</v>
      </c>
      <c r="M94" s="18">
        <v>55</v>
      </c>
      <c r="N94" s="22">
        <f t="shared" si="8"/>
        <v>85.9375</v>
      </c>
      <c r="O94" s="18">
        <v>16</v>
      </c>
      <c r="P94" s="21">
        <f t="shared" si="9"/>
        <v>29.09090909090909</v>
      </c>
      <c r="Q94" s="18">
        <v>24</v>
      </c>
      <c r="R94" s="21">
        <f t="shared" si="10"/>
        <v>43.63636363636363</v>
      </c>
      <c r="S94" s="18">
        <v>0</v>
      </c>
      <c r="T94" s="20">
        <f t="shared" si="11"/>
        <v>0</v>
      </c>
      <c r="U94" s="18">
        <v>8</v>
      </c>
      <c r="V94" s="20">
        <f t="shared" si="12"/>
        <v>14.545454545454545</v>
      </c>
      <c r="W94" s="18">
        <v>1</v>
      </c>
      <c r="X94" s="20">
        <f t="shared" si="13"/>
        <v>1.8181818181818181</v>
      </c>
      <c r="Y94" s="18">
        <v>6</v>
      </c>
      <c r="Z94" s="31">
        <f t="shared" si="14"/>
        <v>10.909090909090908</v>
      </c>
    </row>
    <row r="95" spans="1:26" ht="13.5">
      <c r="A95" s="18">
        <v>67</v>
      </c>
      <c r="B95" s="19" t="s">
        <v>32</v>
      </c>
      <c r="C95" s="18">
        <v>213</v>
      </c>
      <c r="D95" s="18">
        <v>52</v>
      </c>
      <c r="E95" s="18">
        <v>75</v>
      </c>
      <c r="F95" s="18">
        <v>2</v>
      </c>
      <c r="G95" s="18">
        <v>17</v>
      </c>
      <c r="H95" s="18">
        <v>0</v>
      </c>
      <c r="I95" s="18">
        <v>0</v>
      </c>
      <c r="J95" s="18">
        <v>2</v>
      </c>
      <c r="K95" s="18">
        <v>2</v>
      </c>
      <c r="L95" s="20" t="e">
        <f>(#REF!/C95)*100</f>
        <v>#REF!</v>
      </c>
      <c r="M95" s="18">
        <v>150</v>
      </c>
      <c r="N95" s="22">
        <f t="shared" si="8"/>
        <v>70.4225352112676</v>
      </c>
      <c r="O95" s="18">
        <v>68</v>
      </c>
      <c r="P95" s="21">
        <f t="shared" si="9"/>
        <v>45.33333333333333</v>
      </c>
      <c r="Q95" s="18">
        <v>47</v>
      </c>
      <c r="R95" s="21">
        <f t="shared" si="10"/>
        <v>31.333333333333336</v>
      </c>
      <c r="S95" s="18">
        <v>4</v>
      </c>
      <c r="T95" s="20">
        <f t="shared" si="11"/>
        <v>2.666666666666667</v>
      </c>
      <c r="U95" s="18">
        <v>18</v>
      </c>
      <c r="V95" s="20">
        <f t="shared" si="12"/>
        <v>12</v>
      </c>
      <c r="W95" s="18">
        <v>4</v>
      </c>
      <c r="X95" s="20">
        <f t="shared" si="13"/>
        <v>2.666666666666667</v>
      </c>
      <c r="Y95" s="18">
        <v>9</v>
      </c>
      <c r="Z95" s="31">
        <f t="shared" si="14"/>
        <v>6</v>
      </c>
    </row>
    <row r="96" spans="1:26" ht="13.5">
      <c r="A96" s="18">
        <v>68</v>
      </c>
      <c r="B96" s="19" t="s">
        <v>2</v>
      </c>
      <c r="C96" s="18">
        <v>435</v>
      </c>
      <c r="D96" s="18">
        <v>159</v>
      </c>
      <c r="E96" s="18">
        <v>188</v>
      </c>
      <c r="F96" s="18">
        <v>8</v>
      </c>
      <c r="G96" s="18">
        <v>8</v>
      </c>
      <c r="H96" s="18">
        <v>0</v>
      </c>
      <c r="I96" s="18">
        <v>0</v>
      </c>
      <c r="J96" s="18">
        <v>1</v>
      </c>
      <c r="K96" s="18">
        <v>11</v>
      </c>
      <c r="L96" s="20" t="e">
        <f>(#REF!/C96)*100</f>
        <v>#REF!</v>
      </c>
      <c r="M96" s="18">
        <v>375</v>
      </c>
      <c r="N96" s="22">
        <f t="shared" si="8"/>
        <v>86.20689655172413</v>
      </c>
      <c r="O96" s="18">
        <v>139</v>
      </c>
      <c r="P96" s="21">
        <f t="shared" si="9"/>
        <v>37.06666666666666</v>
      </c>
      <c r="Q96" s="18">
        <v>116</v>
      </c>
      <c r="R96" s="21">
        <f t="shared" si="10"/>
        <v>30.933333333333334</v>
      </c>
      <c r="S96" s="18">
        <v>20</v>
      </c>
      <c r="T96" s="20">
        <f t="shared" si="11"/>
        <v>5.333333333333334</v>
      </c>
      <c r="U96" s="18">
        <v>61</v>
      </c>
      <c r="V96" s="20">
        <f t="shared" si="12"/>
        <v>16.266666666666666</v>
      </c>
      <c r="W96" s="18">
        <v>18</v>
      </c>
      <c r="X96" s="20">
        <f t="shared" si="13"/>
        <v>4.8</v>
      </c>
      <c r="Y96" s="18">
        <v>21</v>
      </c>
      <c r="Z96" s="31">
        <f t="shared" si="14"/>
        <v>5.6000000000000005</v>
      </c>
    </row>
    <row r="97" spans="1:26" ht="13.5">
      <c r="A97" s="18">
        <v>69</v>
      </c>
      <c r="B97" s="19" t="s">
        <v>103</v>
      </c>
      <c r="C97" s="18">
        <v>298</v>
      </c>
      <c r="D97" s="18">
        <v>124</v>
      </c>
      <c r="E97" s="18">
        <v>101</v>
      </c>
      <c r="F97" s="18">
        <v>10</v>
      </c>
      <c r="G97" s="18">
        <v>11</v>
      </c>
      <c r="H97" s="18">
        <v>0</v>
      </c>
      <c r="I97" s="18">
        <v>8</v>
      </c>
      <c r="J97" s="18">
        <v>1</v>
      </c>
      <c r="K97" s="18">
        <v>4</v>
      </c>
      <c r="L97" s="20" t="e">
        <f>(#REF!/C97)*100</f>
        <v>#REF!</v>
      </c>
      <c r="M97" s="18">
        <v>259</v>
      </c>
      <c r="N97" s="22">
        <f t="shared" si="8"/>
        <v>86.91275167785236</v>
      </c>
      <c r="O97" s="18">
        <v>97</v>
      </c>
      <c r="P97" s="21">
        <f t="shared" si="9"/>
        <v>37.45173745173745</v>
      </c>
      <c r="Q97" s="18">
        <v>60</v>
      </c>
      <c r="R97" s="21">
        <f t="shared" si="10"/>
        <v>23.166023166023166</v>
      </c>
      <c r="S97" s="18">
        <v>3</v>
      </c>
      <c r="T97" s="20">
        <f t="shared" si="11"/>
        <v>1.1583011583011582</v>
      </c>
      <c r="U97" s="18">
        <v>89</v>
      </c>
      <c r="V97" s="20">
        <f t="shared" si="12"/>
        <v>34.36293436293436</v>
      </c>
      <c r="W97" s="18">
        <v>9</v>
      </c>
      <c r="X97" s="20">
        <f t="shared" si="13"/>
        <v>3.474903474903475</v>
      </c>
      <c r="Y97" s="18">
        <v>1</v>
      </c>
      <c r="Z97" s="31">
        <f t="shared" si="14"/>
        <v>0.3861003861003861</v>
      </c>
    </row>
    <row r="98" spans="1:26" ht="13.5">
      <c r="A98" s="18">
        <v>70</v>
      </c>
      <c r="B98" s="19" t="s">
        <v>117</v>
      </c>
      <c r="C98" s="18">
        <v>225</v>
      </c>
      <c r="D98" s="18">
        <v>60</v>
      </c>
      <c r="E98" s="18">
        <v>104</v>
      </c>
      <c r="F98" s="18">
        <v>10</v>
      </c>
      <c r="G98" s="18">
        <v>8</v>
      </c>
      <c r="H98" s="18">
        <v>0</v>
      </c>
      <c r="I98" s="18">
        <v>1</v>
      </c>
      <c r="J98" s="18">
        <v>2</v>
      </c>
      <c r="K98" s="18">
        <v>1</v>
      </c>
      <c r="L98" s="20" t="e">
        <f>(#REF!/C98)*100</f>
        <v>#REF!</v>
      </c>
      <c r="M98" s="18">
        <v>186</v>
      </c>
      <c r="N98" s="22">
        <f t="shared" si="8"/>
        <v>82.66666666666667</v>
      </c>
      <c r="O98" s="18">
        <v>90</v>
      </c>
      <c r="P98" s="21">
        <f t="shared" si="9"/>
        <v>48.38709677419355</v>
      </c>
      <c r="Q98" s="18">
        <v>70</v>
      </c>
      <c r="R98" s="21">
        <f t="shared" si="10"/>
        <v>37.634408602150536</v>
      </c>
      <c r="S98" s="18">
        <v>5</v>
      </c>
      <c r="T98" s="20">
        <f t="shared" si="11"/>
        <v>2.6881720430107525</v>
      </c>
      <c r="U98" s="18">
        <v>13</v>
      </c>
      <c r="V98" s="20">
        <f t="shared" si="12"/>
        <v>6.989247311827956</v>
      </c>
      <c r="W98" s="18">
        <v>8</v>
      </c>
      <c r="X98" s="20">
        <f t="shared" si="13"/>
        <v>4.301075268817205</v>
      </c>
      <c r="Y98" s="18">
        <v>0</v>
      </c>
      <c r="Z98" s="31">
        <f t="shared" si="14"/>
        <v>0</v>
      </c>
    </row>
    <row r="99" spans="1:26" ht="13.5">
      <c r="A99" s="18">
        <v>120</v>
      </c>
      <c r="B99" s="19" t="s">
        <v>77</v>
      </c>
      <c r="C99" s="18">
        <v>468</v>
      </c>
      <c r="D99" s="18">
        <v>199</v>
      </c>
      <c r="E99" s="18">
        <v>60</v>
      </c>
      <c r="F99" s="18">
        <v>10</v>
      </c>
      <c r="G99" s="18">
        <v>34</v>
      </c>
      <c r="H99" s="18">
        <v>0</v>
      </c>
      <c r="I99" s="18">
        <v>0</v>
      </c>
      <c r="J99" s="18">
        <v>0</v>
      </c>
      <c r="K99" s="18">
        <v>12</v>
      </c>
      <c r="L99" s="20" t="e">
        <f>(#REF!/C99)*100</f>
        <v>#REF!</v>
      </c>
      <c r="M99" s="18">
        <v>315</v>
      </c>
      <c r="N99" s="22">
        <f t="shared" si="8"/>
        <v>67.3076923076923</v>
      </c>
      <c r="O99" s="18">
        <v>94</v>
      </c>
      <c r="P99" s="21">
        <f t="shared" si="9"/>
        <v>29.841269841269842</v>
      </c>
      <c r="Q99" s="18">
        <v>105</v>
      </c>
      <c r="R99" s="21">
        <f t="shared" si="10"/>
        <v>33.33333333333333</v>
      </c>
      <c r="S99" s="18">
        <v>30</v>
      </c>
      <c r="T99" s="20">
        <f t="shared" si="11"/>
        <v>9.523809523809524</v>
      </c>
      <c r="U99" s="18">
        <v>67</v>
      </c>
      <c r="V99" s="20">
        <f t="shared" si="12"/>
        <v>21.26984126984127</v>
      </c>
      <c r="W99" s="18">
        <v>19</v>
      </c>
      <c r="X99" s="20">
        <f t="shared" si="13"/>
        <v>6.031746031746032</v>
      </c>
      <c r="Y99" s="18">
        <v>0</v>
      </c>
      <c r="Z99" s="31">
        <f t="shared" si="14"/>
        <v>0</v>
      </c>
    </row>
    <row r="100" spans="1:26" ht="13.5">
      <c r="A100" s="18">
        <v>71</v>
      </c>
      <c r="B100" s="19" t="s">
        <v>46</v>
      </c>
      <c r="C100" s="18">
        <v>849</v>
      </c>
      <c r="D100" s="18">
        <v>315</v>
      </c>
      <c r="E100" s="18">
        <v>268</v>
      </c>
      <c r="F100" s="18">
        <v>17</v>
      </c>
      <c r="G100" s="18">
        <v>22</v>
      </c>
      <c r="H100" s="18">
        <v>0</v>
      </c>
      <c r="I100" s="18">
        <v>1</v>
      </c>
      <c r="J100" s="18">
        <v>1</v>
      </c>
      <c r="K100" s="18">
        <v>2</v>
      </c>
      <c r="L100" s="20" t="e">
        <f>(#REF!/C100)*100</f>
        <v>#REF!</v>
      </c>
      <c r="M100" s="18">
        <v>626</v>
      </c>
      <c r="N100" s="22">
        <f t="shared" si="8"/>
        <v>73.73380447585394</v>
      </c>
      <c r="O100" s="18">
        <v>234</v>
      </c>
      <c r="P100" s="21">
        <f t="shared" si="9"/>
        <v>37.38019169329074</v>
      </c>
      <c r="Q100" s="18">
        <v>218</v>
      </c>
      <c r="R100" s="21">
        <f t="shared" si="10"/>
        <v>34.82428115015975</v>
      </c>
      <c r="S100" s="18">
        <v>39</v>
      </c>
      <c r="T100" s="20">
        <f t="shared" si="11"/>
        <v>6.230031948881789</v>
      </c>
      <c r="U100" s="18">
        <v>76</v>
      </c>
      <c r="V100" s="20">
        <f t="shared" si="12"/>
        <v>12.140575079872203</v>
      </c>
      <c r="W100" s="18">
        <v>42</v>
      </c>
      <c r="X100" s="20">
        <f t="shared" si="13"/>
        <v>6.7092651757188495</v>
      </c>
      <c r="Y100" s="18">
        <v>17</v>
      </c>
      <c r="Z100" s="31">
        <f t="shared" si="14"/>
        <v>2.7156549520766773</v>
      </c>
    </row>
    <row r="101" spans="1:26" ht="13.5">
      <c r="A101" s="18">
        <v>142</v>
      </c>
      <c r="B101" s="19" t="s">
        <v>53</v>
      </c>
      <c r="C101" s="18">
        <v>238</v>
      </c>
      <c r="D101" s="18">
        <v>66</v>
      </c>
      <c r="E101" s="18">
        <v>138</v>
      </c>
      <c r="F101" s="18">
        <v>3</v>
      </c>
      <c r="G101" s="18">
        <v>2</v>
      </c>
      <c r="H101" s="18">
        <v>0</v>
      </c>
      <c r="I101" s="18">
        <v>0</v>
      </c>
      <c r="J101" s="18">
        <v>0</v>
      </c>
      <c r="K101" s="18">
        <v>6</v>
      </c>
      <c r="L101" s="20" t="e">
        <f>(#REF!/C101)*100</f>
        <v>#REF!</v>
      </c>
      <c r="M101" s="18">
        <v>215</v>
      </c>
      <c r="N101" s="22">
        <f t="shared" si="8"/>
        <v>90.33613445378151</v>
      </c>
      <c r="O101" s="18">
        <v>63</v>
      </c>
      <c r="P101" s="21">
        <f t="shared" si="9"/>
        <v>29.30232558139535</v>
      </c>
      <c r="Q101" s="18">
        <v>111</v>
      </c>
      <c r="R101" s="21">
        <f t="shared" si="10"/>
        <v>51.627906976744185</v>
      </c>
      <c r="S101" s="18">
        <v>16</v>
      </c>
      <c r="T101" s="20">
        <f t="shared" si="11"/>
        <v>7.441860465116279</v>
      </c>
      <c r="U101" s="18">
        <v>17</v>
      </c>
      <c r="V101" s="20">
        <f t="shared" si="12"/>
        <v>7.906976744186046</v>
      </c>
      <c r="W101" s="18">
        <v>7</v>
      </c>
      <c r="X101" s="20">
        <f t="shared" si="13"/>
        <v>3.255813953488372</v>
      </c>
      <c r="Y101" s="18">
        <v>1</v>
      </c>
      <c r="Z101" s="31">
        <f t="shared" si="14"/>
        <v>0.46511627906976744</v>
      </c>
    </row>
    <row r="102" spans="1:26" ht="13.5">
      <c r="A102" s="18">
        <v>121</v>
      </c>
      <c r="B102" s="19" t="s">
        <v>16</v>
      </c>
      <c r="C102" s="18">
        <v>1729</v>
      </c>
      <c r="D102" s="18">
        <v>562</v>
      </c>
      <c r="E102" s="18">
        <v>313</v>
      </c>
      <c r="F102" s="18">
        <v>24</v>
      </c>
      <c r="G102" s="18">
        <v>53</v>
      </c>
      <c r="H102" s="18">
        <v>0</v>
      </c>
      <c r="I102" s="18">
        <v>0</v>
      </c>
      <c r="J102" s="18">
        <v>10</v>
      </c>
      <c r="K102" s="18">
        <v>11</v>
      </c>
      <c r="L102" s="20" t="e">
        <f>(#REF!/C102)*100</f>
        <v>#REF!</v>
      </c>
      <c r="M102" s="18">
        <v>973</v>
      </c>
      <c r="N102" s="22">
        <f t="shared" si="8"/>
        <v>56.2753036437247</v>
      </c>
      <c r="O102" s="18">
        <v>295</v>
      </c>
      <c r="P102" s="21">
        <f t="shared" si="9"/>
        <v>30.318602261048305</v>
      </c>
      <c r="Q102" s="18">
        <v>359</v>
      </c>
      <c r="R102" s="21">
        <f t="shared" si="10"/>
        <v>36.896197327852</v>
      </c>
      <c r="S102" s="18">
        <v>45</v>
      </c>
      <c r="T102" s="20">
        <f t="shared" si="11"/>
        <v>4.6248715313463515</v>
      </c>
      <c r="U102" s="18">
        <v>137</v>
      </c>
      <c r="V102" s="20">
        <f t="shared" si="12"/>
        <v>14.080164439876668</v>
      </c>
      <c r="W102" s="18">
        <v>61</v>
      </c>
      <c r="X102" s="20">
        <f t="shared" si="13"/>
        <v>6.269270298047276</v>
      </c>
      <c r="Y102" s="18">
        <v>76</v>
      </c>
      <c r="Z102" s="31">
        <f t="shared" si="14"/>
        <v>7.810894141829394</v>
      </c>
    </row>
    <row r="103" spans="1:26" ht="13.5">
      <c r="A103" s="18">
        <v>72</v>
      </c>
      <c r="B103" s="19" t="s">
        <v>15</v>
      </c>
      <c r="C103" s="18">
        <v>376</v>
      </c>
      <c r="D103" s="18">
        <v>126</v>
      </c>
      <c r="E103" s="18">
        <v>177</v>
      </c>
      <c r="F103" s="18">
        <v>1</v>
      </c>
      <c r="G103" s="18">
        <v>10</v>
      </c>
      <c r="H103" s="18">
        <v>0</v>
      </c>
      <c r="I103" s="18">
        <v>0</v>
      </c>
      <c r="J103" s="18">
        <v>4</v>
      </c>
      <c r="K103" s="18">
        <v>5</v>
      </c>
      <c r="L103" s="20" t="e">
        <f>(#REF!/C103)*100</f>
        <v>#REF!</v>
      </c>
      <c r="M103" s="18">
        <v>323</v>
      </c>
      <c r="N103" s="22">
        <f t="shared" si="8"/>
        <v>85.90425531914893</v>
      </c>
      <c r="O103" s="18">
        <v>52</v>
      </c>
      <c r="P103" s="21">
        <f t="shared" si="9"/>
        <v>16.09907120743034</v>
      </c>
      <c r="Q103" s="18">
        <v>236</v>
      </c>
      <c r="R103" s="21">
        <f t="shared" si="10"/>
        <v>73.06501547987617</v>
      </c>
      <c r="S103" s="18">
        <v>4</v>
      </c>
      <c r="T103" s="20">
        <f t="shared" si="11"/>
        <v>1.238390092879257</v>
      </c>
      <c r="U103" s="18">
        <v>22</v>
      </c>
      <c r="V103" s="20">
        <f t="shared" si="12"/>
        <v>6.811145510835913</v>
      </c>
      <c r="W103" s="18">
        <v>9</v>
      </c>
      <c r="X103" s="20">
        <f t="shared" si="13"/>
        <v>2.786377708978328</v>
      </c>
      <c r="Y103" s="18">
        <v>0</v>
      </c>
      <c r="Z103" s="31">
        <f t="shared" si="14"/>
        <v>0</v>
      </c>
    </row>
    <row r="104" spans="1:26" ht="13.5">
      <c r="A104" s="18">
        <v>73</v>
      </c>
      <c r="B104" s="19" t="s">
        <v>118</v>
      </c>
      <c r="C104" s="18">
        <v>289</v>
      </c>
      <c r="D104" s="18">
        <v>80</v>
      </c>
      <c r="E104" s="18">
        <v>71</v>
      </c>
      <c r="F104" s="18">
        <v>6</v>
      </c>
      <c r="G104" s="18">
        <v>21</v>
      </c>
      <c r="H104" s="18">
        <v>0</v>
      </c>
      <c r="I104" s="18">
        <v>0</v>
      </c>
      <c r="J104" s="18">
        <v>3</v>
      </c>
      <c r="K104" s="18">
        <v>5</v>
      </c>
      <c r="L104" s="20" t="e">
        <f>(#REF!/C104)*100</f>
        <v>#REF!</v>
      </c>
      <c r="M104" s="18">
        <v>186</v>
      </c>
      <c r="N104" s="22">
        <f t="shared" si="8"/>
        <v>64.3598615916955</v>
      </c>
      <c r="O104" s="18">
        <v>58</v>
      </c>
      <c r="P104" s="21">
        <f t="shared" si="9"/>
        <v>31.182795698924732</v>
      </c>
      <c r="Q104" s="18">
        <v>70</v>
      </c>
      <c r="R104" s="21">
        <f t="shared" si="10"/>
        <v>37.634408602150536</v>
      </c>
      <c r="S104" s="18">
        <v>6</v>
      </c>
      <c r="T104" s="20">
        <f t="shared" si="11"/>
        <v>3.225806451612903</v>
      </c>
      <c r="U104" s="18">
        <v>45</v>
      </c>
      <c r="V104" s="20">
        <f t="shared" si="12"/>
        <v>24.193548387096776</v>
      </c>
      <c r="W104" s="18">
        <v>2</v>
      </c>
      <c r="X104" s="20">
        <f t="shared" si="13"/>
        <v>1.0752688172043012</v>
      </c>
      <c r="Y104" s="18">
        <v>5</v>
      </c>
      <c r="Z104" s="31">
        <f t="shared" si="14"/>
        <v>2.6881720430107525</v>
      </c>
    </row>
    <row r="105" spans="1:26" ht="13.5">
      <c r="A105" s="18">
        <v>74</v>
      </c>
      <c r="B105" s="19" t="s">
        <v>123</v>
      </c>
      <c r="C105" s="18">
        <v>546</v>
      </c>
      <c r="D105" s="18">
        <v>209</v>
      </c>
      <c r="E105" s="18">
        <v>202</v>
      </c>
      <c r="F105" s="18">
        <v>4</v>
      </c>
      <c r="G105" s="18">
        <v>27</v>
      </c>
      <c r="H105" s="18">
        <v>0</v>
      </c>
      <c r="I105" s="18">
        <v>4</v>
      </c>
      <c r="J105" s="18">
        <v>14</v>
      </c>
      <c r="K105" s="18">
        <v>7</v>
      </c>
      <c r="L105" s="20" t="e">
        <f>(#REF!/C105)*100</f>
        <v>#REF!</v>
      </c>
      <c r="M105" s="18">
        <v>467</v>
      </c>
      <c r="N105" s="22">
        <f aca="true" t="shared" si="15" ref="N105:N136">(M105/C105)*100</f>
        <v>85.53113553113553</v>
      </c>
      <c r="O105" s="18">
        <v>143</v>
      </c>
      <c r="P105" s="21">
        <f t="shared" si="9"/>
        <v>30.620985010706637</v>
      </c>
      <c r="Q105" s="18">
        <v>184</v>
      </c>
      <c r="R105" s="21">
        <f t="shared" si="10"/>
        <v>39.400428265524624</v>
      </c>
      <c r="S105" s="18">
        <v>27</v>
      </c>
      <c r="T105" s="20">
        <f t="shared" si="11"/>
        <v>5.781584582441114</v>
      </c>
      <c r="U105" s="18">
        <v>92</v>
      </c>
      <c r="V105" s="20">
        <f t="shared" si="12"/>
        <v>19.700214132762312</v>
      </c>
      <c r="W105" s="18">
        <v>20</v>
      </c>
      <c r="X105" s="20">
        <f t="shared" si="13"/>
        <v>4.282655246252676</v>
      </c>
      <c r="Y105" s="18">
        <v>1</v>
      </c>
      <c r="Z105" s="31">
        <f t="shared" si="14"/>
        <v>0.21413276231263384</v>
      </c>
    </row>
    <row r="106" spans="1:26" ht="13.5">
      <c r="A106" s="18">
        <v>75</v>
      </c>
      <c r="B106" s="19" t="s">
        <v>64</v>
      </c>
      <c r="C106" s="18">
        <v>6636</v>
      </c>
      <c r="D106" s="18">
        <v>2471</v>
      </c>
      <c r="E106" s="18">
        <v>2429</v>
      </c>
      <c r="F106" s="18">
        <v>78</v>
      </c>
      <c r="G106" s="18">
        <v>135</v>
      </c>
      <c r="H106" s="18">
        <v>0</v>
      </c>
      <c r="I106" s="18">
        <v>0</v>
      </c>
      <c r="J106" s="18">
        <v>76</v>
      </c>
      <c r="K106" s="18">
        <v>62</v>
      </c>
      <c r="L106" s="20" t="e">
        <f>(#REF!/C106)*100</f>
        <v>#REF!</v>
      </c>
      <c r="M106" s="18">
        <v>5251</v>
      </c>
      <c r="N106" s="22">
        <f t="shared" si="15"/>
        <v>79.1289933694997</v>
      </c>
      <c r="O106" s="18">
        <v>1994</v>
      </c>
      <c r="P106" s="21">
        <f t="shared" si="9"/>
        <v>37.97371929156351</v>
      </c>
      <c r="Q106" s="18">
        <v>2224</v>
      </c>
      <c r="R106" s="21">
        <f t="shared" si="10"/>
        <v>42.35383736431156</v>
      </c>
      <c r="S106" s="18">
        <v>162</v>
      </c>
      <c r="T106" s="20">
        <f t="shared" si="11"/>
        <v>3.085126642544277</v>
      </c>
      <c r="U106" s="18">
        <v>524</v>
      </c>
      <c r="V106" s="20">
        <f t="shared" si="12"/>
        <v>9.979051609217292</v>
      </c>
      <c r="W106" s="18">
        <v>215</v>
      </c>
      <c r="X106" s="20">
        <f t="shared" si="13"/>
        <v>4.094458198438393</v>
      </c>
      <c r="Y106" s="18">
        <v>132</v>
      </c>
      <c r="Z106" s="31">
        <f t="shared" si="14"/>
        <v>2.5138068939249667</v>
      </c>
    </row>
    <row r="107" spans="1:26" ht="13.5">
      <c r="A107" s="18">
        <v>77</v>
      </c>
      <c r="B107" s="19" t="s">
        <v>3</v>
      </c>
      <c r="C107" s="18">
        <v>427</v>
      </c>
      <c r="D107" s="18">
        <v>157</v>
      </c>
      <c r="E107" s="18">
        <v>132</v>
      </c>
      <c r="F107" s="18">
        <v>13</v>
      </c>
      <c r="G107" s="18">
        <v>32</v>
      </c>
      <c r="H107" s="18">
        <v>0</v>
      </c>
      <c r="I107" s="18">
        <v>1</v>
      </c>
      <c r="J107" s="18">
        <v>1</v>
      </c>
      <c r="K107" s="18">
        <v>27</v>
      </c>
      <c r="L107" s="20" t="e">
        <f>(#REF!/C107)*100</f>
        <v>#REF!</v>
      </c>
      <c r="M107" s="18">
        <v>363</v>
      </c>
      <c r="N107" s="22">
        <f t="shared" si="15"/>
        <v>85.01170960187353</v>
      </c>
      <c r="O107" s="18">
        <v>191</v>
      </c>
      <c r="P107" s="21">
        <f t="shared" si="9"/>
        <v>52.61707988980716</v>
      </c>
      <c r="Q107" s="18">
        <v>72</v>
      </c>
      <c r="R107" s="21">
        <f t="shared" si="10"/>
        <v>19.834710743801654</v>
      </c>
      <c r="S107" s="18">
        <v>20</v>
      </c>
      <c r="T107" s="20">
        <f t="shared" si="11"/>
        <v>5.5096418732782375</v>
      </c>
      <c r="U107" s="18">
        <v>39</v>
      </c>
      <c r="V107" s="20">
        <f t="shared" si="12"/>
        <v>10.743801652892563</v>
      </c>
      <c r="W107" s="18">
        <v>16</v>
      </c>
      <c r="X107" s="20">
        <f t="shared" si="13"/>
        <v>4.40771349862259</v>
      </c>
      <c r="Y107" s="18">
        <v>25</v>
      </c>
      <c r="Z107" s="31">
        <f t="shared" si="14"/>
        <v>6.887052341597796</v>
      </c>
    </row>
    <row r="108" spans="1:26" ht="13.5">
      <c r="A108" s="18">
        <v>122</v>
      </c>
      <c r="B108" s="19" t="s">
        <v>12</v>
      </c>
      <c r="C108" s="18">
        <v>129</v>
      </c>
      <c r="D108" s="18">
        <v>47</v>
      </c>
      <c r="E108" s="18">
        <v>48</v>
      </c>
      <c r="F108" s="18">
        <v>2</v>
      </c>
      <c r="G108" s="18">
        <v>5</v>
      </c>
      <c r="H108" s="18">
        <v>0</v>
      </c>
      <c r="I108" s="18">
        <v>0</v>
      </c>
      <c r="J108" s="18">
        <v>3</v>
      </c>
      <c r="K108" s="18">
        <v>0</v>
      </c>
      <c r="L108" s="20" t="e">
        <f>(#REF!/C108)*100</f>
        <v>#REF!</v>
      </c>
      <c r="M108" s="18">
        <v>105</v>
      </c>
      <c r="N108" s="22">
        <f t="shared" si="15"/>
        <v>81.3953488372093</v>
      </c>
      <c r="O108" s="18">
        <v>39</v>
      </c>
      <c r="P108" s="21">
        <f t="shared" si="9"/>
        <v>37.142857142857146</v>
      </c>
      <c r="Q108" s="18">
        <v>54</v>
      </c>
      <c r="R108" s="21">
        <f t="shared" si="10"/>
        <v>51.42857142857142</v>
      </c>
      <c r="S108" s="18">
        <v>2</v>
      </c>
      <c r="T108" s="20">
        <f t="shared" si="11"/>
        <v>1.9047619047619049</v>
      </c>
      <c r="U108" s="18">
        <v>7</v>
      </c>
      <c r="V108" s="20">
        <f t="shared" si="12"/>
        <v>6.666666666666667</v>
      </c>
      <c r="W108" s="18">
        <v>3</v>
      </c>
      <c r="X108" s="20">
        <f t="shared" si="13"/>
        <v>2.857142857142857</v>
      </c>
      <c r="Y108" s="18">
        <v>0</v>
      </c>
      <c r="Z108" s="31">
        <f t="shared" si="14"/>
        <v>0</v>
      </c>
    </row>
    <row r="109" spans="1:26" ht="13.5">
      <c r="A109" s="18">
        <v>78</v>
      </c>
      <c r="B109" s="19" t="s">
        <v>122</v>
      </c>
      <c r="C109" s="18">
        <v>85</v>
      </c>
      <c r="D109" s="18">
        <v>28</v>
      </c>
      <c r="E109" s="18">
        <v>42</v>
      </c>
      <c r="F109" s="18">
        <v>7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20" t="e">
        <f>(#REF!/C109)*100</f>
        <v>#REF!</v>
      </c>
      <c r="M109" s="18">
        <v>77</v>
      </c>
      <c r="N109" s="22">
        <f t="shared" si="15"/>
        <v>90.58823529411765</v>
      </c>
      <c r="O109" s="18">
        <v>30</v>
      </c>
      <c r="P109" s="21">
        <f t="shared" si="9"/>
        <v>38.961038961038966</v>
      </c>
      <c r="Q109" s="18">
        <v>34</v>
      </c>
      <c r="R109" s="21">
        <f t="shared" si="10"/>
        <v>44.15584415584416</v>
      </c>
      <c r="S109" s="18">
        <v>2</v>
      </c>
      <c r="T109" s="20">
        <f t="shared" si="11"/>
        <v>2.5974025974025974</v>
      </c>
      <c r="U109" s="18">
        <v>6</v>
      </c>
      <c r="V109" s="20">
        <f t="shared" si="12"/>
        <v>7.792207792207792</v>
      </c>
      <c r="W109" s="18">
        <v>1</v>
      </c>
      <c r="X109" s="20">
        <f t="shared" si="13"/>
        <v>1.2987012987012987</v>
      </c>
      <c r="Y109" s="18">
        <v>4</v>
      </c>
      <c r="Z109" s="31">
        <f t="shared" si="14"/>
        <v>5.194805194805195</v>
      </c>
    </row>
    <row r="110" spans="1:26" ht="13.5">
      <c r="A110" s="18">
        <v>123</v>
      </c>
      <c r="B110" s="19" t="s">
        <v>19</v>
      </c>
      <c r="C110" s="18">
        <v>2186</v>
      </c>
      <c r="D110" s="18">
        <v>755</v>
      </c>
      <c r="E110" s="18">
        <v>361</v>
      </c>
      <c r="F110" s="18">
        <v>60</v>
      </c>
      <c r="G110" s="18">
        <v>59</v>
      </c>
      <c r="H110" s="18">
        <v>1</v>
      </c>
      <c r="I110" s="18">
        <v>23</v>
      </c>
      <c r="J110" s="18">
        <v>40</v>
      </c>
      <c r="K110" s="18">
        <v>12</v>
      </c>
      <c r="L110" s="20" t="e">
        <f>(#REF!/C110)*100</f>
        <v>#REF!</v>
      </c>
      <c r="M110" s="18">
        <v>1311</v>
      </c>
      <c r="N110" s="22">
        <f t="shared" si="15"/>
        <v>59.97255260750228</v>
      </c>
      <c r="O110" s="18">
        <v>375</v>
      </c>
      <c r="P110" s="21">
        <f t="shared" si="9"/>
        <v>28.604118993135014</v>
      </c>
      <c r="Q110" s="18">
        <v>451</v>
      </c>
      <c r="R110" s="21">
        <f t="shared" si="10"/>
        <v>34.40122044241038</v>
      </c>
      <c r="S110" s="18">
        <v>80</v>
      </c>
      <c r="T110" s="20">
        <f t="shared" si="11"/>
        <v>6.102212051868802</v>
      </c>
      <c r="U110" s="18">
        <v>218</v>
      </c>
      <c r="V110" s="20">
        <f t="shared" si="12"/>
        <v>16.628527841342486</v>
      </c>
      <c r="W110" s="18">
        <v>38</v>
      </c>
      <c r="X110" s="20">
        <f t="shared" si="13"/>
        <v>2.898550724637681</v>
      </c>
      <c r="Y110" s="18">
        <v>149</v>
      </c>
      <c r="Z110" s="31">
        <f t="shared" si="14"/>
        <v>11.365369946605645</v>
      </c>
    </row>
    <row r="111" spans="1:26" ht="13.5">
      <c r="A111" s="18">
        <v>79</v>
      </c>
      <c r="B111" s="19" t="s">
        <v>109</v>
      </c>
      <c r="C111" s="18">
        <v>119</v>
      </c>
      <c r="D111" s="18">
        <v>38</v>
      </c>
      <c r="E111" s="18">
        <v>41</v>
      </c>
      <c r="F111" s="18">
        <v>0</v>
      </c>
      <c r="G111" s="18">
        <v>3</v>
      </c>
      <c r="H111" s="18">
        <v>0</v>
      </c>
      <c r="I111" s="18">
        <v>0</v>
      </c>
      <c r="J111" s="18">
        <v>1</v>
      </c>
      <c r="K111" s="18">
        <v>10</v>
      </c>
      <c r="L111" s="20" t="e">
        <f>(#REF!/C111)*100</f>
        <v>#REF!</v>
      </c>
      <c r="M111" s="18">
        <v>93</v>
      </c>
      <c r="N111" s="22">
        <f t="shared" si="15"/>
        <v>78.15126050420169</v>
      </c>
      <c r="O111" s="18">
        <v>26</v>
      </c>
      <c r="P111" s="21">
        <f t="shared" si="9"/>
        <v>27.956989247311824</v>
      </c>
      <c r="Q111" s="18">
        <v>27</v>
      </c>
      <c r="R111" s="21">
        <f t="shared" si="10"/>
        <v>29.03225806451613</v>
      </c>
      <c r="S111" s="18">
        <v>4</v>
      </c>
      <c r="T111" s="20">
        <f t="shared" si="11"/>
        <v>4.301075268817205</v>
      </c>
      <c r="U111" s="18">
        <v>36</v>
      </c>
      <c r="V111" s="20">
        <f t="shared" si="12"/>
        <v>38.70967741935484</v>
      </c>
      <c r="W111" s="18">
        <v>0</v>
      </c>
      <c r="X111" s="20">
        <f t="shared" si="13"/>
        <v>0</v>
      </c>
      <c r="Y111" s="18">
        <v>0</v>
      </c>
      <c r="Z111" s="31">
        <f t="shared" si="14"/>
        <v>0</v>
      </c>
    </row>
    <row r="112" spans="1:26" ht="13.5">
      <c r="A112" s="18">
        <v>124</v>
      </c>
      <c r="B112" s="19" t="s">
        <v>1</v>
      </c>
      <c r="C112" s="18">
        <v>1158</v>
      </c>
      <c r="D112" s="18">
        <v>415</v>
      </c>
      <c r="E112" s="18">
        <v>242</v>
      </c>
      <c r="F112" s="18">
        <v>11</v>
      </c>
      <c r="G112" s="18">
        <v>30</v>
      </c>
      <c r="H112" s="18">
        <v>0</v>
      </c>
      <c r="I112" s="18">
        <v>35</v>
      </c>
      <c r="J112" s="18">
        <v>89</v>
      </c>
      <c r="K112" s="18">
        <v>0</v>
      </c>
      <c r="L112" s="20" t="e">
        <f>(#REF!/C112)*100</f>
        <v>#REF!</v>
      </c>
      <c r="M112" s="18">
        <v>822</v>
      </c>
      <c r="N112" s="22">
        <f t="shared" si="15"/>
        <v>70.98445595854922</v>
      </c>
      <c r="O112" s="18">
        <v>321</v>
      </c>
      <c r="P112" s="21">
        <f t="shared" si="9"/>
        <v>39.05109489051095</v>
      </c>
      <c r="Q112" s="18">
        <v>176</v>
      </c>
      <c r="R112" s="21">
        <f t="shared" si="10"/>
        <v>21.41119221411192</v>
      </c>
      <c r="S112" s="18">
        <v>33</v>
      </c>
      <c r="T112" s="20">
        <f t="shared" si="11"/>
        <v>4.014598540145985</v>
      </c>
      <c r="U112" s="18">
        <v>175</v>
      </c>
      <c r="V112" s="20">
        <f t="shared" si="12"/>
        <v>21.289537712895378</v>
      </c>
      <c r="W112" s="18">
        <v>30</v>
      </c>
      <c r="X112" s="20">
        <f t="shared" si="13"/>
        <v>3.64963503649635</v>
      </c>
      <c r="Y112" s="18">
        <v>87</v>
      </c>
      <c r="Z112" s="31">
        <f t="shared" si="14"/>
        <v>10.583941605839415</v>
      </c>
    </row>
    <row r="113" spans="1:26" ht="13.5">
      <c r="A113" s="18">
        <v>80</v>
      </c>
      <c r="B113" s="19" t="s">
        <v>48</v>
      </c>
      <c r="C113" s="18">
        <v>1326</v>
      </c>
      <c r="D113" s="18">
        <v>455</v>
      </c>
      <c r="E113" s="18">
        <v>687</v>
      </c>
      <c r="F113" s="18">
        <v>5</v>
      </c>
      <c r="G113" s="18">
        <v>46</v>
      </c>
      <c r="H113" s="18">
        <v>0</v>
      </c>
      <c r="I113" s="18">
        <v>0</v>
      </c>
      <c r="J113" s="18">
        <v>7</v>
      </c>
      <c r="K113" s="18">
        <v>27</v>
      </c>
      <c r="L113" s="20" t="e">
        <f>(#REF!/C113)*100</f>
        <v>#REF!</v>
      </c>
      <c r="M113" s="18">
        <v>1227</v>
      </c>
      <c r="N113" s="22">
        <f t="shared" si="15"/>
        <v>92.53393665158372</v>
      </c>
      <c r="O113" s="18">
        <v>384</v>
      </c>
      <c r="P113" s="21">
        <f t="shared" si="9"/>
        <v>31.295843520782395</v>
      </c>
      <c r="Q113" s="18">
        <v>618</v>
      </c>
      <c r="R113" s="21">
        <f t="shared" si="10"/>
        <v>50.36674816625917</v>
      </c>
      <c r="S113" s="18">
        <v>28</v>
      </c>
      <c r="T113" s="20">
        <f t="shared" si="11"/>
        <v>2.28198859005705</v>
      </c>
      <c r="U113" s="18">
        <v>100</v>
      </c>
      <c r="V113" s="20">
        <f t="shared" si="12"/>
        <v>8.149959250203748</v>
      </c>
      <c r="W113" s="18">
        <v>35</v>
      </c>
      <c r="X113" s="20">
        <f t="shared" si="13"/>
        <v>2.852485737571312</v>
      </c>
      <c r="Y113" s="18">
        <v>62</v>
      </c>
      <c r="Z113" s="31">
        <f t="shared" si="14"/>
        <v>5.052974735126324</v>
      </c>
    </row>
    <row r="114" spans="1:26" ht="15.75">
      <c r="A114" s="18">
        <v>81</v>
      </c>
      <c r="B114" s="19" t="s">
        <v>165</v>
      </c>
      <c r="C114" s="18">
        <v>294</v>
      </c>
      <c r="D114" s="18">
        <v>99</v>
      </c>
      <c r="E114" s="18">
        <v>92</v>
      </c>
      <c r="F114" s="18">
        <v>3</v>
      </c>
      <c r="G114" s="18">
        <v>13</v>
      </c>
      <c r="H114" s="18">
        <v>1</v>
      </c>
      <c r="I114" s="18">
        <v>3</v>
      </c>
      <c r="J114" s="18">
        <v>5</v>
      </c>
      <c r="K114" s="18">
        <v>11</v>
      </c>
      <c r="L114" s="20" t="e">
        <f>(#REF!/C114)*100</f>
        <v>#REF!</v>
      </c>
      <c r="M114" s="18">
        <v>227</v>
      </c>
      <c r="N114" s="22">
        <f t="shared" si="15"/>
        <v>77.21088435374149</v>
      </c>
      <c r="O114" s="18">
        <v>58</v>
      </c>
      <c r="P114" s="21">
        <f t="shared" si="9"/>
        <v>25.55066079295154</v>
      </c>
      <c r="Q114" s="18">
        <v>86</v>
      </c>
      <c r="R114" s="21">
        <f t="shared" si="10"/>
        <v>37.88546255506608</v>
      </c>
      <c r="S114" s="18">
        <v>13</v>
      </c>
      <c r="T114" s="20">
        <f t="shared" si="11"/>
        <v>5.726872246696035</v>
      </c>
      <c r="U114" s="18">
        <v>45</v>
      </c>
      <c r="V114" s="20">
        <f t="shared" si="12"/>
        <v>19.823788546255507</v>
      </c>
      <c r="W114" s="18">
        <v>4</v>
      </c>
      <c r="X114" s="20">
        <f t="shared" si="13"/>
        <v>1.762114537444934</v>
      </c>
      <c r="Y114" s="18">
        <v>21</v>
      </c>
      <c r="Z114" s="31">
        <f t="shared" si="14"/>
        <v>9.251101321585903</v>
      </c>
    </row>
    <row r="115" spans="1:26" ht="13.5">
      <c r="A115" s="18">
        <v>82</v>
      </c>
      <c r="B115" s="19" t="s">
        <v>49</v>
      </c>
      <c r="C115" s="18">
        <v>977</v>
      </c>
      <c r="D115" s="18">
        <v>404</v>
      </c>
      <c r="E115" s="18">
        <v>408</v>
      </c>
      <c r="F115" s="18">
        <v>14</v>
      </c>
      <c r="G115" s="18">
        <v>50</v>
      </c>
      <c r="H115" s="18">
        <v>0</v>
      </c>
      <c r="I115" s="18">
        <v>5</v>
      </c>
      <c r="J115" s="18">
        <v>0</v>
      </c>
      <c r="K115" s="18">
        <v>18</v>
      </c>
      <c r="L115" s="20" t="e">
        <f>(#REF!/C115)*100</f>
        <v>#REF!</v>
      </c>
      <c r="M115" s="18">
        <v>899</v>
      </c>
      <c r="N115" s="22">
        <f t="shared" si="15"/>
        <v>92.01637666325486</v>
      </c>
      <c r="O115" s="18">
        <v>111</v>
      </c>
      <c r="P115" s="21">
        <f t="shared" si="9"/>
        <v>12.347052280311457</v>
      </c>
      <c r="Q115" s="18">
        <v>458</v>
      </c>
      <c r="R115" s="21">
        <f t="shared" si="10"/>
        <v>50.94549499443827</v>
      </c>
      <c r="S115" s="18">
        <v>88</v>
      </c>
      <c r="T115" s="20">
        <f t="shared" si="11"/>
        <v>9.788654060066742</v>
      </c>
      <c r="U115" s="18">
        <v>174</v>
      </c>
      <c r="V115" s="20">
        <f t="shared" si="12"/>
        <v>19.35483870967742</v>
      </c>
      <c r="W115" s="18">
        <v>25</v>
      </c>
      <c r="X115" s="20">
        <f t="shared" si="13"/>
        <v>2.7808676307007785</v>
      </c>
      <c r="Y115" s="18">
        <v>43</v>
      </c>
      <c r="Z115" s="31">
        <f t="shared" si="14"/>
        <v>4.78309232480534</v>
      </c>
    </row>
    <row r="116" spans="1:26" ht="13.5">
      <c r="A116" s="18">
        <v>83</v>
      </c>
      <c r="B116" s="19" t="s">
        <v>76</v>
      </c>
      <c r="C116" s="18">
        <v>364</v>
      </c>
      <c r="D116" s="18">
        <v>166</v>
      </c>
      <c r="E116" s="18">
        <v>111</v>
      </c>
      <c r="F116" s="18">
        <v>20</v>
      </c>
      <c r="G116" s="18">
        <v>3</v>
      </c>
      <c r="H116" s="18">
        <v>0</v>
      </c>
      <c r="I116" s="18">
        <v>0</v>
      </c>
      <c r="J116" s="18">
        <v>2</v>
      </c>
      <c r="K116" s="18">
        <v>17</v>
      </c>
      <c r="L116" s="20" t="e">
        <f>(#REF!/C116)*100</f>
        <v>#REF!</v>
      </c>
      <c r="M116" s="18">
        <v>319</v>
      </c>
      <c r="N116" s="22">
        <f t="shared" si="15"/>
        <v>87.63736263736264</v>
      </c>
      <c r="O116" s="18">
        <v>172</v>
      </c>
      <c r="P116" s="21">
        <f t="shared" si="9"/>
        <v>53.91849529780565</v>
      </c>
      <c r="Q116" s="18">
        <v>61</v>
      </c>
      <c r="R116" s="21">
        <f t="shared" si="10"/>
        <v>19.122257053291534</v>
      </c>
      <c r="S116" s="18">
        <v>3</v>
      </c>
      <c r="T116" s="20">
        <f t="shared" si="11"/>
        <v>0.9404388714733543</v>
      </c>
      <c r="U116" s="18">
        <v>64</v>
      </c>
      <c r="V116" s="20">
        <f t="shared" si="12"/>
        <v>20.06269592476489</v>
      </c>
      <c r="W116" s="18">
        <v>6</v>
      </c>
      <c r="X116" s="20">
        <f t="shared" si="13"/>
        <v>1.8808777429467085</v>
      </c>
      <c r="Y116" s="18">
        <v>13</v>
      </c>
      <c r="Z116" s="31">
        <f t="shared" si="14"/>
        <v>4.075235109717868</v>
      </c>
    </row>
    <row r="117" spans="1:26" ht="13.5">
      <c r="A117" s="18">
        <v>139</v>
      </c>
      <c r="B117" s="19" t="s">
        <v>116</v>
      </c>
      <c r="C117" s="18">
        <v>362</v>
      </c>
      <c r="D117" s="18">
        <v>102</v>
      </c>
      <c r="E117" s="18">
        <v>199</v>
      </c>
      <c r="F117" s="18">
        <v>4</v>
      </c>
      <c r="G117" s="18">
        <v>3</v>
      </c>
      <c r="H117" s="18">
        <v>0</v>
      </c>
      <c r="I117" s="18">
        <v>0</v>
      </c>
      <c r="J117" s="18">
        <v>7</v>
      </c>
      <c r="K117" s="18">
        <v>9</v>
      </c>
      <c r="L117" s="20" t="e">
        <f>(#REF!/C117)*100</f>
        <v>#REF!</v>
      </c>
      <c r="M117" s="18">
        <v>324</v>
      </c>
      <c r="N117" s="22">
        <f t="shared" si="15"/>
        <v>89.50276243093923</v>
      </c>
      <c r="O117" s="18">
        <v>107</v>
      </c>
      <c r="P117" s="21">
        <f t="shared" si="9"/>
        <v>33.0246913580247</v>
      </c>
      <c r="Q117" s="18">
        <v>158</v>
      </c>
      <c r="R117" s="21">
        <f t="shared" si="10"/>
        <v>48.76543209876543</v>
      </c>
      <c r="S117" s="18">
        <v>9</v>
      </c>
      <c r="T117" s="20">
        <f t="shared" si="11"/>
        <v>2.7777777777777777</v>
      </c>
      <c r="U117" s="18">
        <v>35</v>
      </c>
      <c r="V117" s="20">
        <f t="shared" si="12"/>
        <v>10.802469135802468</v>
      </c>
      <c r="W117" s="18">
        <v>6</v>
      </c>
      <c r="X117" s="20">
        <f t="shared" si="13"/>
        <v>1.8518518518518516</v>
      </c>
      <c r="Y117" s="18">
        <v>9</v>
      </c>
      <c r="Z117" s="31">
        <f t="shared" si="14"/>
        <v>2.7777777777777777</v>
      </c>
    </row>
    <row r="118" spans="1:26" ht="13.5">
      <c r="A118" s="18">
        <v>84</v>
      </c>
      <c r="B118" s="19" t="s">
        <v>90</v>
      </c>
      <c r="C118" s="18">
        <v>317</v>
      </c>
      <c r="D118" s="18">
        <v>131</v>
      </c>
      <c r="E118" s="18">
        <v>133</v>
      </c>
      <c r="F118" s="18">
        <v>3</v>
      </c>
      <c r="G118" s="18">
        <v>6</v>
      </c>
      <c r="H118" s="18">
        <v>0</v>
      </c>
      <c r="I118" s="18">
        <v>0</v>
      </c>
      <c r="J118" s="18">
        <v>0</v>
      </c>
      <c r="K118" s="18">
        <v>6</v>
      </c>
      <c r="L118" s="20" t="e">
        <f>(#REF!/C118)*100</f>
        <v>#REF!</v>
      </c>
      <c r="M118" s="18">
        <v>279</v>
      </c>
      <c r="N118" s="22">
        <f t="shared" si="15"/>
        <v>88.01261829652996</v>
      </c>
      <c r="O118" s="18">
        <v>100</v>
      </c>
      <c r="P118" s="21">
        <f t="shared" si="9"/>
        <v>35.842293906810035</v>
      </c>
      <c r="Q118" s="18">
        <v>103</v>
      </c>
      <c r="R118" s="21">
        <f t="shared" si="10"/>
        <v>36.91756272401434</v>
      </c>
      <c r="S118" s="18">
        <v>21</v>
      </c>
      <c r="T118" s="20">
        <f t="shared" si="11"/>
        <v>7.526881720430108</v>
      </c>
      <c r="U118" s="18">
        <v>46</v>
      </c>
      <c r="V118" s="20">
        <f t="shared" si="12"/>
        <v>16.48745519713262</v>
      </c>
      <c r="W118" s="18">
        <v>4</v>
      </c>
      <c r="X118" s="20">
        <f t="shared" si="13"/>
        <v>1.4336917562724014</v>
      </c>
      <c r="Y118" s="18">
        <v>5</v>
      </c>
      <c r="Z118" s="31">
        <f t="shared" si="14"/>
        <v>1.7921146953405016</v>
      </c>
    </row>
    <row r="119" spans="1:26" ht="13.5">
      <c r="A119" s="18">
        <v>85</v>
      </c>
      <c r="B119" s="19" t="s">
        <v>93</v>
      </c>
      <c r="C119" s="18">
        <v>577</v>
      </c>
      <c r="D119" s="18">
        <v>198</v>
      </c>
      <c r="E119" s="18">
        <v>256</v>
      </c>
      <c r="F119" s="18">
        <v>5</v>
      </c>
      <c r="G119" s="18">
        <v>12</v>
      </c>
      <c r="H119" s="18">
        <v>0</v>
      </c>
      <c r="I119" s="18">
        <v>0</v>
      </c>
      <c r="J119" s="18">
        <v>1</v>
      </c>
      <c r="K119" s="18">
        <v>16</v>
      </c>
      <c r="L119" s="20" t="e">
        <f>(#REF!/C119)*100</f>
        <v>#REF!</v>
      </c>
      <c r="M119" s="18">
        <v>488</v>
      </c>
      <c r="N119" s="22">
        <f t="shared" si="15"/>
        <v>84.57538994800693</v>
      </c>
      <c r="O119" s="18">
        <v>162</v>
      </c>
      <c r="P119" s="21">
        <f t="shared" si="9"/>
        <v>33.19672131147541</v>
      </c>
      <c r="Q119" s="18">
        <v>231</v>
      </c>
      <c r="R119" s="21">
        <f t="shared" si="10"/>
        <v>47.33606557377049</v>
      </c>
      <c r="S119" s="18">
        <v>9</v>
      </c>
      <c r="T119" s="20">
        <f t="shared" si="11"/>
        <v>1.8442622950819672</v>
      </c>
      <c r="U119" s="18">
        <v>63</v>
      </c>
      <c r="V119" s="20">
        <f t="shared" si="12"/>
        <v>12.90983606557377</v>
      </c>
      <c r="W119" s="18">
        <v>23</v>
      </c>
      <c r="X119" s="20">
        <f t="shared" si="13"/>
        <v>4.713114754098361</v>
      </c>
      <c r="Y119" s="18">
        <v>0</v>
      </c>
      <c r="Z119" s="31">
        <f t="shared" si="14"/>
        <v>0</v>
      </c>
    </row>
    <row r="120" spans="1:26" ht="13.5">
      <c r="A120" s="18">
        <v>86</v>
      </c>
      <c r="B120" s="19" t="s">
        <v>30</v>
      </c>
      <c r="C120" s="18">
        <v>469</v>
      </c>
      <c r="D120" s="18">
        <v>223</v>
      </c>
      <c r="E120" s="18">
        <v>115</v>
      </c>
      <c r="F120" s="18">
        <v>26</v>
      </c>
      <c r="G120" s="18">
        <v>13</v>
      </c>
      <c r="H120" s="18">
        <v>0</v>
      </c>
      <c r="I120" s="18">
        <v>1</v>
      </c>
      <c r="J120" s="18">
        <v>0</v>
      </c>
      <c r="K120" s="18">
        <v>28</v>
      </c>
      <c r="L120" s="20" t="e">
        <f>(#REF!/C120)*100</f>
        <v>#REF!</v>
      </c>
      <c r="M120" s="18">
        <v>406</v>
      </c>
      <c r="N120" s="22">
        <f t="shared" si="15"/>
        <v>86.56716417910447</v>
      </c>
      <c r="O120" s="18">
        <v>195</v>
      </c>
      <c r="P120" s="21">
        <f t="shared" si="9"/>
        <v>48.029556650246306</v>
      </c>
      <c r="Q120" s="18">
        <v>97</v>
      </c>
      <c r="R120" s="21">
        <f t="shared" si="10"/>
        <v>23.891625615763548</v>
      </c>
      <c r="S120" s="18">
        <v>4</v>
      </c>
      <c r="T120" s="20">
        <f t="shared" si="11"/>
        <v>0.9852216748768473</v>
      </c>
      <c r="U120" s="18">
        <v>82</v>
      </c>
      <c r="V120" s="20">
        <f t="shared" si="12"/>
        <v>20.19704433497537</v>
      </c>
      <c r="W120" s="18">
        <v>11</v>
      </c>
      <c r="X120" s="20">
        <f t="shared" si="13"/>
        <v>2.70935960591133</v>
      </c>
      <c r="Y120" s="18">
        <v>17</v>
      </c>
      <c r="Z120" s="31">
        <f t="shared" si="14"/>
        <v>4.1871921182266005</v>
      </c>
    </row>
    <row r="121" spans="1:26" ht="13.5">
      <c r="A121" s="18">
        <v>87</v>
      </c>
      <c r="B121" s="19" t="s">
        <v>41</v>
      </c>
      <c r="C121" s="18">
        <v>351</v>
      </c>
      <c r="D121" s="18">
        <v>77</v>
      </c>
      <c r="E121" s="18">
        <v>83</v>
      </c>
      <c r="F121" s="18">
        <v>25</v>
      </c>
      <c r="G121" s="18">
        <v>3</v>
      </c>
      <c r="H121" s="18">
        <v>0</v>
      </c>
      <c r="I121" s="18">
        <v>0</v>
      </c>
      <c r="J121" s="18">
        <v>5</v>
      </c>
      <c r="K121" s="18">
        <v>0</v>
      </c>
      <c r="L121" s="20" t="e">
        <f>(#REF!/C121)*100</f>
        <v>#REF!</v>
      </c>
      <c r="M121" s="18">
        <v>193</v>
      </c>
      <c r="N121" s="22">
        <f t="shared" si="15"/>
        <v>54.98575498575499</v>
      </c>
      <c r="O121" s="18">
        <v>34</v>
      </c>
      <c r="P121" s="21">
        <f t="shared" si="9"/>
        <v>17.616580310880828</v>
      </c>
      <c r="Q121" s="18">
        <v>113</v>
      </c>
      <c r="R121" s="21">
        <f t="shared" si="10"/>
        <v>58.549222797927456</v>
      </c>
      <c r="S121" s="18">
        <v>10</v>
      </c>
      <c r="T121" s="20">
        <f t="shared" si="11"/>
        <v>5.181347150259067</v>
      </c>
      <c r="U121" s="18">
        <v>22</v>
      </c>
      <c r="V121" s="20">
        <f t="shared" si="12"/>
        <v>11.398963730569948</v>
      </c>
      <c r="W121" s="18">
        <v>14</v>
      </c>
      <c r="X121" s="20">
        <f t="shared" si="13"/>
        <v>7.253886010362693</v>
      </c>
      <c r="Y121" s="18">
        <v>0</v>
      </c>
      <c r="Z121" s="31">
        <f t="shared" si="14"/>
        <v>0</v>
      </c>
    </row>
    <row r="122" spans="1:26" ht="13.5">
      <c r="A122" s="18">
        <v>88</v>
      </c>
      <c r="B122" s="19" t="s">
        <v>0</v>
      </c>
      <c r="C122" s="18">
        <v>2234</v>
      </c>
      <c r="D122" s="18">
        <v>848</v>
      </c>
      <c r="E122" s="18">
        <v>1023</v>
      </c>
      <c r="F122" s="18">
        <v>1</v>
      </c>
      <c r="G122" s="18">
        <v>9</v>
      </c>
      <c r="H122" s="18">
        <v>0</v>
      </c>
      <c r="I122" s="18">
        <v>2</v>
      </c>
      <c r="J122" s="18">
        <v>0</v>
      </c>
      <c r="K122" s="18">
        <v>130</v>
      </c>
      <c r="L122" s="20" t="e">
        <f>(#REF!/C122)*100</f>
        <v>#REF!</v>
      </c>
      <c r="M122" s="18">
        <v>2013</v>
      </c>
      <c r="N122" s="22">
        <f t="shared" si="15"/>
        <v>90.10743061772605</v>
      </c>
      <c r="O122" s="18">
        <v>710</v>
      </c>
      <c r="P122" s="21">
        <f t="shared" si="9"/>
        <v>35.270740188772976</v>
      </c>
      <c r="Q122" s="18">
        <v>939</v>
      </c>
      <c r="R122" s="21">
        <f t="shared" si="10"/>
        <v>46.6467958271237</v>
      </c>
      <c r="S122" s="18">
        <v>95</v>
      </c>
      <c r="T122" s="20">
        <f t="shared" si="11"/>
        <v>4.719324391455539</v>
      </c>
      <c r="U122" s="18">
        <v>180</v>
      </c>
      <c r="V122" s="20">
        <f t="shared" si="12"/>
        <v>8.941877794336811</v>
      </c>
      <c r="W122" s="18">
        <v>89</v>
      </c>
      <c r="X122" s="20">
        <f t="shared" si="13"/>
        <v>4.4212617983109785</v>
      </c>
      <c r="Y122" s="18">
        <v>0</v>
      </c>
      <c r="Z122" s="31">
        <f t="shared" si="14"/>
        <v>0</v>
      </c>
    </row>
    <row r="123" spans="1:26" ht="13.5">
      <c r="A123" s="18">
        <v>89</v>
      </c>
      <c r="B123" s="19" t="s">
        <v>57</v>
      </c>
      <c r="C123" s="18">
        <v>2387</v>
      </c>
      <c r="D123" s="18">
        <v>766</v>
      </c>
      <c r="E123" s="18">
        <v>1340</v>
      </c>
      <c r="F123" s="18">
        <v>11</v>
      </c>
      <c r="G123" s="18">
        <v>19</v>
      </c>
      <c r="H123" s="18">
        <v>0</v>
      </c>
      <c r="I123" s="18">
        <v>1</v>
      </c>
      <c r="J123" s="18">
        <v>0</v>
      </c>
      <c r="K123" s="18">
        <v>30</v>
      </c>
      <c r="L123" s="20" t="e">
        <f>(#REF!/C123)*100</f>
        <v>#REF!</v>
      </c>
      <c r="M123" s="18">
        <v>2167</v>
      </c>
      <c r="N123" s="22">
        <f t="shared" si="15"/>
        <v>90.78341013824884</v>
      </c>
      <c r="O123" s="18">
        <v>746</v>
      </c>
      <c r="P123" s="21">
        <f t="shared" si="9"/>
        <v>34.425473004153204</v>
      </c>
      <c r="Q123" s="18">
        <v>1016</v>
      </c>
      <c r="R123" s="21">
        <f t="shared" si="10"/>
        <v>46.88509460083064</v>
      </c>
      <c r="S123" s="18">
        <v>83</v>
      </c>
      <c r="T123" s="20">
        <f t="shared" si="11"/>
        <v>3.830179972311952</v>
      </c>
      <c r="U123" s="18">
        <v>144</v>
      </c>
      <c r="V123" s="20">
        <f t="shared" si="12"/>
        <v>6.645131518227965</v>
      </c>
      <c r="W123" s="18">
        <v>125</v>
      </c>
      <c r="X123" s="20">
        <f t="shared" si="13"/>
        <v>5.7683433317951085</v>
      </c>
      <c r="Y123" s="18">
        <v>53</v>
      </c>
      <c r="Z123" s="31">
        <f t="shared" si="14"/>
        <v>2.445777572681126</v>
      </c>
    </row>
    <row r="124" spans="1:26" ht="13.5">
      <c r="A124" s="18">
        <v>126</v>
      </c>
      <c r="B124" s="19" t="s">
        <v>107</v>
      </c>
      <c r="C124" s="18">
        <v>258</v>
      </c>
      <c r="D124" s="18">
        <v>69</v>
      </c>
      <c r="E124" s="18">
        <v>111</v>
      </c>
      <c r="F124" s="18">
        <v>1</v>
      </c>
      <c r="G124" s="18">
        <v>15</v>
      </c>
      <c r="H124" s="18">
        <v>0</v>
      </c>
      <c r="I124" s="18">
        <v>2</v>
      </c>
      <c r="J124" s="18">
        <v>3</v>
      </c>
      <c r="K124" s="18">
        <v>8</v>
      </c>
      <c r="L124" s="20" t="e">
        <f>(#REF!/C124)*100</f>
        <v>#REF!</v>
      </c>
      <c r="M124" s="18">
        <v>209</v>
      </c>
      <c r="N124" s="22">
        <f t="shared" si="15"/>
        <v>81.0077519379845</v>
      </c>
      <c r="O124" s="18">
        <v>57</v>
      </c>
      <c r="P124" s="21">
        <f t="shared" si="9"/>
        <v>27.27272727272727</v>
      </c>
      <c r="Q124" s="18">
        <v>69</v>
      </c>
      <c r="R124" s="21">
        <f t="shared" si="10"/>
        <v>33.014354066985646</v>
      </c>
      <c r="S124" s="18">
        <v>10</v>
      </c>
      <c r="T124" s="20">
        <f t="shared" si="11"/>
        <v>4.784688995215311</v>
      </c>
      <c r="U124" s="18">
        <v>69</v>
      </c>
      <c r="V124" s="20">
        <f t="shared" si="12"/>
        <v>33.014354066985646</v>
      </c>
      <c r="W124" s="18">
        <v>3</v>
      </c>
      <c r="X124" s="20">
        <f t="shared" si="13"/>
        <v>1.4354066985645932</v>
      </c>
      <c r="Y124" s="18">
        <v>1</v>
      </c>
      <c r="Z124" s="31">
        <f t="shared" si="14"/>
        <v>0.4784688995215311</v>
      </c>
    </row>
    <row r="125" spans="1:26" ht="13.5">
      <c r="A125" s="18">
        <v>127</v>
      </c>
      <c r="B125" s="19" t="s">
        <v>17</v>
      </c>
      <c r="C125" s="18">
        <v>1366</v>
      </c>
      <c r="D125" s="18">
        <v>523</v>
      </c>
      <c r="E125" s="18">
        <v>340</v>
      </c>
      <c r="F125" s="18">
        <v>18</v>
      </c>
      <c r="G125" s="18">
        <v>37</v>
      </c>
      <c r="H125" s="18">
        <v>0</v>
      </c>
      <c r="I125" s="18">
        <v>2</v>
      </c>
      <c r="J125" s="18">
        <v>9</v>
      </c>
      <c r="K125" s="18">
        <v>0</v>
      </c>
      <c r="L125" s="20" t="e">
        <f>(#REF!/C125)*100</f>
        <v>#REF!</v>
      </c>
      <c r="M125" s="18">
        <v>929</v>
      </c>
      <c r="N125" s="22">
        <f t="shared" si="15"/>
        <v>68.00878477306003</v>
      </c>
      <c r="O125" s="18">
        <v>329</v>
      </c>
      <c r="P125" s="21">
        <f t="shared" si="9"/>
        <v>35.414424111948335</v>
      </c>
      <c r="Q125" s="18">
        <v>384</v>
      </c>
      <c r="R125" s="21">
        <f t="shared" si="10"/>
        <v>41.33476856835307</v>
      </c>
      <c r="S125" s="18">
        <v>39</v>
      </c>
      <c r="T125" s="20">
        <f t="shared" si="11"/>
        <v>4.198062432723358</v>
      </c>
      <c r="U125" s="18">
        <v>116</v>
      </c>
      <c r="V125" s="20">
        <f t="shared" si="12"/>
        <v>12.48654467168999</v>
      </c>
      <c r="W125" s="18">
        <v>38</v>
      </c>
      <c r="X125" s="20">
        <f t="shared" si="13"/>
        <v>4.090419806243272</v>
      </c>
      <c r="Y125" s="18">
        <v>23</v>
      </c>
      <c r="Z125" s="31">
        <f t="shared" si="14"/>
        <v>2.4757804090419806</v>
      </c>
    </row>
    <row r="126" spans="1:26" ht="13.5">
      <c r="A126" s="18">
        <v>90</v>
      </c>
      <c r="B126" s="19" t="s">
        <v>51</v>
      </c>
      <c r="C126" s="18">
        <v>82</v>
      </c>
      <c r="D126" s="18">
        <v>28</v>
      </c>
      <c r="E126" s="18">
        <v>40</v>
      </c>
      <c r="F126" s="18">
        <v>3</v>
      </c>
      <c r="G126" s="18">
        <v>2</v>
      </c>
      <c r="H126" s="18">
        <v>0</v>
      </c>
      <c r="I126" s="18">
        <v>0</v>
      </c>
      <c r="J126" s="18">
        <v>1</v>
      </c>
      <c r="K126" s="18">
        <v>0</v>
      </c>
      <c r="L126" s="20" t="e">
        <f>(#REF!/C126)*100</f>
        <v>#REF!</v>
      </c>
      <c r="M126" s="18">
        <v>74</v>
      </c>
      <c r="N126" s="22">
        <f t="shared" si="15"/>
        <v>90.2439024390244</v>
      </c>
      <c r="O126" s="18">
        <v>25</v>
      </c>
      <c r="P126" s="21">
        <f t="shared" si="9"/>
        <v>33.78378378378378</v>
      </c>
      <c r="Q126" s="18">
        <v>30</v>
      </c>
      <c r="R126" s="21">
        <f t="shared" si="10"/>
        <v>40.54054054054054</v>
      </c>
      <c r="S126" s="18">
        <v>10</v>
      </c>
      <c r="T126" s="20">
        <f t="shared" si="11"/>
        <v>13.513513513513514</v>
      </c>
      <c r="U126" s="18">
        <v>1</v>
      </c>
      <c r="V126" s="20">
        <f t="shared" si="12"/>
        <v>1.3513513513513513</v>
      </c>
      <c r="W126" s="18">
        <v>4</v>
      </c>
      <c r="X126" s="20">
        <f t="shared" si="13"/>
        <v>5.405405405405405</v>
      </c>
      <c r="Y126" s="18">
        <v>4</v>
      </c>
      <c r="Z126" s="31">
        <f t="shared" si="14"/>
        <v>5.405405405405405</v>
      </c>
    </row>
    <row r="127" spans="1:26" ht="13.5">
      <c r="A127" s="18">
        <v>91</v>
      </c>
      <c r="B127" s="19" t="s">
        <v>84</v>
      </c>
      <c r="C127" s="18">
        <v>145</v>
      </c>
      <c r="D127" s="18">
        <v>30</v>
      </c>
      <c r="E127" s="18">
        <v>33</v>
      </c>
      <c r="F127" s="18">
        <v>7</v>
      </c>
      <c r="G127" s="18">
        <v>13</v>
      </c>
      <c r="H127" s="18">
        <v>0</v>
      </c>
      <c r="I127" s="18">
        <v>2</v>
      </c>
      <c r="J127" s="18">
        <v>2</v>
      </c>
      <c r="K127" s="18">
        <v>0</v>
      </c>
      <c r="L127" s="20" t="e">
        <f>(#REF!/C127)*100</f>
        <v>#REF!</v>
      </c>
      <c r="M127" s="18">
        <v>87</v>
      </c>
      <c r="N127" s="22">
        <f t="shared" si="15"/>
        <v>60</v>
      </c>
      <c r="O127" s="18">
        <v>25</v>
      </c>
      <c r="P127" s="21">
        <f t="shared" si="9"/>
        <v>28.735632183908045</v>
      </c>
      <c r="Q127" s="18">
        <v>26</v>
      </c>
      <c r="R127" s="21">
        <f t="shared" si="10"/>
        <v>29.88505747126437</v>
      </c>
      <c r="S127" s="18">
        <v>0</v>
      </c>
      <c r="T127" s="20">
        <f t="shared" si="11"/>
        <v>0</v>
      </c>
      <c r="U127" s="18">
        <v>24</v>
      </c>
      <c r="V127" s="20">
        <f t="shared" si="12"/>
        <v>27.586206896551722</v>
      </c>
      <c r="W127" s="18">
        <v>4</v>
      </c>
      <c r="X127" s="20">
        <f t="shared" si="13"/>
        <v>4.597701149425287</v>
      </c>
      <c r="Y127" s="18">
        <v>8</v>
      </c>
      <c r="Z127" s="31">
        <f t="shared" si="14"/>
        <v>9.195402298850574</v>
      </c>
    </row>
    <row r="128" spans="1:26" ht="13.5">
      <c r="A128" s="18">
        <v>92</v>
      </c>
      <c r="B128" s="19" t="s">
        <v>108</v>
      </c>
      <c r="C128" s="18">
        <v>638</v>
      </c>
      <c r="D128" s="18">
        <v>246</v>
      </c>
      <c r="E128" s="18">
        <v>150</v>
      </c>
      <c r="F128" s="18">
        <v>8</v>
      </c>
      <c r="G128" s="18">
        <v>25</v>
      </c>
      <c r="H128" s="18">
        <v>0</v>
      </c>
      <c r="I128" s="18">
        <v>5</v>
      </c>
      <c r="J128" s="18">
        <v>23</v>
      </c>
      <c r="K128" s="18">
        <v>13</v>
      </c>
      <c r="L128" s="20" t="e">
        <f>(#REF!/C128)*100</f>
        <v>#REF!</v>
      </c>
      <c r="M128" s="18">
        <v>470</v>
      </c>
      <c r="N128" s="22">
        <f t="shared" si="15"/>
        <v>73.66771159874608</v>
      </c>
      <c r="O128" s="18">
        <v>193</v>
      </c>
      <c r="P128" s="21">
        <f t="shared" si="9"/>
        <v>41.06382978723404</v>
      </c>
      <c r="Q128" s="18">
        <v>145</v>
      </c>
      <c r="R128" s="21">
        <f t="shared" si="10"/>
        <v>30.851063829787233</v>
      </c>
      <c r="S128" s="18">
        <v>20</v>
      </c>
      <c r="T128" s="20">
        <f t="shared" si="11"/>
        <v>4.25531914893617</v>
      </c>
      <c r="U128" s="18">
        <v>81</v>
      </c>
      <c r="V128" s="20">
        <f t="shared" si="12"/>
        <v>17.23404255319149</v>
      </c>
      <c r="W128" s="18">
        <v>11</v>
      </c>
      <c r="X128" s="20">
        <f t="shared" si="13"/>
        <v>2.3404255319148937</v>
      </c>
      <c r="Y128" s="18">
        <v>20</v>
      </c>
      <c r="Z128" s="31">
        <f t="shared" si="14"/>
        <v>4.25531914893617</v>
      </c>
    </row>
    <row r="129" spans="1:26" ht="13.5">
      <c r="A129" s="18">
        <v>128</v>
      </c>
      <c r="B129" s="19" t="s">
        <v>61</v>
      </c>
      <c r="C129" s="18">
        <v>6763</v>
      </c>
      <c r="D129" s="18">
        <v>1965</v>
      </c>
      <c r="E129" s="18">
        <v>2887</v>
      </c>
      <c r="F129" s="18">
        <v>25</v>
      </c>
      <c r="G129" s="18">
        <v>211</v>
      </c>
      <c r="H129" s="18">
        <v>0</v>
      </c>
      <c r="I129" s="18">
        <v>4</v>
      </c>
      <c r="J129" s="18">
        <v>67</v>
      </c>
      <c r="K129" s="18">
        <v>155</v>
      </c>
      <c r="L129" s="20" t="e">
        <f>(#REF!/C129)*100</f>
        <v>#REF!</v>
      </c>
      <c r="M129" s="18">
        <v>5314</v>
      </c>
      <c r="N129" s="22">
        <f t="shared" si="15"/>
        <v>78.57459707230518</v>
      </c>
      <c r="O129" s="18">
        <v>1493</v>
      </c>
      <c r="P129" s="21">
        <f t="shared" si="9"/>
        <v>28.095596537448248</v>
      </c>
      <c r="Q129" s="18">
        <v>2588</v>
      </c>
      <c r="R129" s="21">
        <f t="shared" si="10"/>
        <v>48.70154309371472</v>
      </c>
      <c r="S129" s="18">
        <v>403</v>
      </c>
      <c r="T129" s="20">
        <f t="shared" si="11"/>
        <v>7.583741061347385</v>
      </c>
      <c r="U129" s="18">
        <v>210</v>
      </c>
      <c r="V129" s="20">
        <f t="shared" si="12"/>
        <v>3.9518253669552124</v>
      </c>
      <c r="W129" s="18">
        <v>226</v>
      </c>
      <c r="X129" s="20">
        <f t="shared" si="13"/>
        <v>4.252916823485134</v>
      </c>
      <c r="Y129" s="18">
        <v>394</v>
      </c>
      <c r="Z129" s="31">
        <f t="shared" si="14"/>
        <v>7.414377117049304</v>
      </c>
    </row>
    <row r="130" spans="1:26" ht="13.5">
      <c r="A130" s="18">
        <v>93</v>
      </c>
      <c r="B130" s="19" t="s">
        <v>81</v>
      </c>
      <c r="C130" s="18">
        <v>490</v>
      </c>
      <c r="D130" s="18">
        <v>196</v>
      </c>
      <c r="E130" s="18">
        <v>232</v>
      </c>
      <c r="F130" s="18">
        <v>3</v>
      </c>
      <c r="G130" s="18">
        <v>19</v>
      </c>
      <c r="H130" s="18">
        <v>0</v>
      </c>
      <c r="I130" s="18">
        <v>7</v>
      </c>
      <c r="J130" s="18">
        <v>0</v>
      </c>
      <c r="K130" s="18">
        <v>2</v>
      </c>
      <c r="L130" s="20" t="e">
        <f>(#REF!/C130)*100</f>
        <v>#REF!</v>
      </c>
      <c r="M130" s="18">
        <v>459</v>
      </c>
      <c r="N130" s="22">
        <f t="shared" si="15"/>
        <v>93.6734693877551</v>
      </c>
      <c r="O130" s="18">
        <v>149</v>
      </c>
      <c r="P130" s="21">
        <f t="shared" si="9"/>
        <v>32.46187363834422</v>
      </c>
      <c r="Q130" s="18">
        <v>189</v>
      </c>
      <c r="R130" s="21">
        <f t="shared" si="10"/>
        <v>41.17647058823529</v>
      </c>
      <c r="S130" s="18">
        <v>52</v>
      </c>
      <c r="T130" s="20">
        <f t="shared" si="11"/>
        <v>11.328976034858387</v>
      </c>
      <c r="U130" s="18">
        <v>62</v>
      </c>
      <c r="V130" s="20">
        <f t="shared" si="12"/>
        <v>13.507625272331156</v>
      </c>
      <c r="W130" s="18">
        <v>7</v>
      </c>
      <c r="X130" s="20">
        <f t="shared" si="13"/>
        <v>1.5250544662309369</v>
      </c>
      <c r="Y130" s="18">
        <v>0</v>
      </c>
      <c r="Z130" s="31">
        <f t="shared" si="14"/>
        <v>0</v>
      </c>
    </row>
    <row r="131" spans="1:26" ht="13.5">
      <c r="A131" s="18">
        <v>94</v>
      </c>
      <c r="B131" s="19" t="s">
        <v>73</v>
      </c>
      <c r="C131" s="18">
        <v>635</v>
      </c>
      <c r="D131" s="18">
        <v>294</v>
      </c>
      <c r="E131" s="18">
        <v>245</v>
      </c>
      <c r="F131" s="18">
        <v>9</v>
      </c>
      <c r="G131" s="18">
        <v>10</v>
      </c>
      <c r="H131" s="18">
        <v>1</v>
      </c>
      <c r="I131" s="18">
        <v>2</v>
      </c>
      <c r="J131" s="18">
        <v>1</v>
      </c>
      <c r="K131" s="18">
        <v>39</v>
      </c>
      <c r="L131" s="20" t="e">
        <f>(#REF!/C131)*100</f>
        <v>#REF!</v>
      </c>
      <c r="M131" s="18">
        <v>601</v>
      </c>
      <c r="N131" s="22">
        <f t="shared" si="15"/>
        <v>94.64566929133859</v>
      </c>
      <c r="O131" s="18">
        <v>242</v>
      </c>
      <c r="P131" s="21">
        <f t="shared" si="9"/>
        <v>40.26622296173045</v>
      </c>
      <c r="Q131" s="18">
        <v>201</v>
      </c>
      <c r="R131" s="21">
        <f t="shared" si="10"/>
        <v>33.44425956738768</v>
      </c>
      <c r="S131" s="18">
        <v>26</v>
      </c>
      <c r="T131" s="20">
        <f t="shared" si="11"/>
        <v>4.326123128119801</v>
      </c>
      <c r="U131" s="18">
        <v>94</v>
      </c>
      <c r="V131" s="20">
        <f t="shared" si="12"/>
        <v>15.640599001663894</v>
      </c>
      <c r="W131" s="18">
        <v>20</v>
      </c>
      <c r="X131" s="20">
        <f t="shared" si="13"/>
        <v>3.3277870216306153</v>
      </c>
      <c r="Y131" s="18">
        <v>18</v>
      </c>
      <c r="Z131" s="31">
        <f t="shared" si="14"/>
        <v>2.995008319467554</v>
      </c>
    </row>
    <row r="132" spans="1:26" ht="13.5">
      <c r="A132" s="18">
        <v>130</v>
      </c>
      <c r="B132" s="19" t="s">
        <v>88</v>
      </c>
      <c r="C132" s="18">
        <v>274</v>
      </c>
      <c r="D132" s="18">
        <v>103</v>
      </c>
      <c r="E132" s="18">
        <v>60</v>
      </c>
      <c r="F132" s="18">
        <v>1</v>
      </c>
      <c r="G132" s="18">
        <v>7</v>
      </c>
      <c r="H132" s="18">
        <v>0</v>
      </c>
      <c r="I132" s="18">
        <v>3</v>
      </c>
      <c r="J132" s="18">
        <v>0</v>
      </c>
      <c r="K132" s="18">
        <v>11</v>
      </c>
      <c r="L132" s="20" t="e">
        <f>(#REF!/C132)*100</f>
        <v>#REF!</v>
      </c>
      <c r="M132" s="18">
        <v>185</v>
      </c>
      <c r="N132" s="22">
        <f t="shared" si="15"/>
        <v>67.51824817518248</v>
      </c>
      <c r="O132" s="18">
        <v>44</v>
      </c>
      <c r="P132" s="21">
        <f t="shared" si="9"/>
        <v>23.783783783783786</v>
      </c>
      <c r="Q132" s="18">
        <v>32</v>
      </c>
      <c r="R132" s="21">
        <f t="shared" si="10"/>
        <v>17.2972972972973</v>
      </c>
      <c r="S132" s="18">
        <v>81</v>
      </c>
      <c r="T132" s="20">
        <f t="shared" si="11"/>
        <v>43.78378378378379</v>
      </c>
      <c r="U132" s="18">
        <v>16</v>
      </c>
      <c r="V132" s="20">
        <f t="shared" si="12"/>
        <v>8.64864864864865</v>
      </c>
      <c r="W132" s="18">
        <v>8</v>
      </c>
      <c r="X132" s="20">
        <f t="shared" si="13"/>
        <v>4.324324324324325</v>
      </c>
      <c r="Y132" s="18">
        <v>4</v>
      </c>
      <c r="Z132" s="31">
        <f t="shared" si="14"/>
        <v>2.1621621621621623</v>
      </c>
    </row>
    <row r="133" spans="1:26" ht="13.5">
      <c r="A133" s="18">
        <v>207</v>
      </c>
      <c r="B133" s="19" t="s">
        <v>70</v>
      </c>
      <c r="C133" s="18">
        <v>74</v>
      </c>
      <c r="D133" s="18">
        <v>29</v>
      </c>
      <c r="E133" s="18">
        <v>38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2</v>
      </c>
      <c r="L133" s="20" t="e">
        <f>(#REF!/C133)*100</f>
        <v>#REF!</v>
      </c>
      <c r="M133" s="18">
        <v>69</v>
      </c>
      <c r="N133" s="22">
        <f t="shared" si="15"/>
        <v>93.24324324324324</v>
      </c>
      <c r="O133" s="18">
        <v>17</v>
      </c>
      <c r="P133" s="21">
        <f t="shared" si="9"/>
        <v>24.637681159420293</v>
      </c>
      <c r="Q133" s="18">
        <v>38</v>
      </c>
      <c r="R133" s="21">
        <f t="shared" si="10"/>
        <v>55.072463768115945</v>
      </c>
      <c r="S133" s="18">
        <v>4</v>
      </c>
      <c r="T133" s="20">
        <f t="shared" si="11"/>
        <v>5.797101449275362</v>
      </c>
      <c r="U133" s="18">
        <v>9</v>
      </c>
      <c r="V133" s="20">
        <f t="shared" si="12"/>
        <v>13.043478260869565</v>
      </c>
      <c r="W133" s="18">
        <v>1</v>
      </c>
      <c r="X133" s="20">
        <f t="shared" si="13"/>
        <v>1.4492753623188406</v>
      </c>
      <c r="Y133" s="18">
        <v>0</v>
      </c>
      <c r="Z133" s="31">
        <f t="shared" si="14"/>
        <v>0</v>
      </c>
    </row>
    <row r="134" spans="1:26" ht="13.5">
      <c r="A134" s="18">
        <v>95</v>
      </c>
      <c r="B134" s="19" t="s">
        <v>69</v>
      </c>
      <c r="C134" s="18">
        <v>194</v>
      </c>
      <c r="D134" s="18">
        <v>63</v>
      </c>
      <c r="E134" s="18">
        <v>51</v>
      </c>
      <c r="F134" s="18">
        <v>5</v>
      </c>
      <c r="G134" s="18">
        <v>2</v>
      </c>
      <c r="H134" s="18">
        <v>0</v>
      </c>
      <c r="I134" s="18">
        <v>0</v>
      </c>
      <c r="J134" s="18">
        <v>2</v>
      </c>
      <c r="K134" s="18">
        <v>4</v>
      </c>
      <c r="L134" s="20" t="e">
        <f>(#REF!/C134)*100</f>
        <v>#REF!</v>
      </c>
      <c r="M134" s="18">
        <v>127</v>
      </c>
      <c r="N134" s="22">
        <f t="shared" si="15"/>
        <v>65.4639175257732</v>
      </c>
      <c r="O134" s="18">
        <v>22</v>
      </c>
      <c r="P134" s="21">
        <f t="shared" si="9"/>
        <v>17.322834645669293</v>
      </c>
      <c r="Q134" s="18">
        <v>56</v>
      </c>
      <c r="R134" s="21">
        <f t="shared" si="10"/>
        <v>44.09448818897638</v>
      </c>
      <c r="S134" s="18">
        <v>9</v>
      </c>
      <c r="T134" s="20">
        <f t="shared" si="11"/>
        <v>7.086614173228346</v>
      </c>
      <c r="U134" s="18">
        <v>32</v>
      </c>
      <c r="V134" s="20">
        <f t="shared" si="12"/>
        <v>25.196850393700785</v>
      </c>
      <c r="W134" s="18">
        <v>6</v>
      </c>
      <c r="X134" s="20">
        <f t="shared" si="13"/>
        <v>4.724409448818897</v>
      </c>
      <c r="Y134" s="18">
        <v>2</v>
      </c>
      <c r="Z134" s="31">
        <f t="shared" si="14"/>
        <v>1.574803149606299</v>
      </c>
    </row>
    <row r="135" spans="1:26" ht="15.75">
      <c r="A135" s="18">
        <v>131</v>
      </c>
      <c r="B135" s="19" t="s">
        <v>166</v>
      </c>
      <c r="C135" s="18">
        <v>893</v>
      </c>
      <c r="D135" s="18">
        <v>236</v>
      </c>
      <c r="E135" s="18">
        <v>455</v>
      </c>
      <c r="F135" s="18">
        <v>20</v>
      </c>
      <c r="G135" s="18">
        <v>24</v>
      </c>
      <c r="H135" s="18">
        <v>2</v>
      </c>
      <c r="I135" s="18">
        <v>4</v>
      </c>
      <c r="J135" s="18">
        <v>31</v>
      </c>
      <c r="K135" s="18">
        <v>21</v>
      </c>
      <c r="L135" s="20" t="e">
        <f>(#REF!/C135)*100</f>
        <v>#REF!</v>
      </c>
      <c r="M135" s="18">
        <v>793</v>
      </c>
      <c r="N135" s="22">
        <f t="shared" si="15"/>
        <v>88.80179171332587</v>
      </c>
      <c r="O135" s="18">
        <v>232</v>
      </c>
      <c r="P135" s="21">
        <f t="shared" si="9"/>
        <v>29.255989911727614</v>
      </c>
      <c r="Q135" s="18">
        <v>359</v>
      </c>
      <c r="R135" s="21">
        <f t="shared" si="10"/>
        <v>45.271122320302645</v>
      </c>
      <c r="S135" s="18">
        <v>22</v>
      </c>
      <c r="T135" s="20">
        <f t="shared" si="11"/>
        <v>2.7742749054224465</v>
      </c>
      <c r="U135" s="18">
        <v>54</v>
      </c>
      <c r="V135" s="20">
        <f t="shared" si="12"/>
        <v>6.809583858764187</v>
      </c>
      <c r="W135" s="18">
        <v>31</v>
      </c>
      <c r="X135" s="20">
        <f t="shared" si="13"/>
        <v>3.909205548549811</v>
      </c>
      <c r="Y135" s="18">
        <v>95</v>
      </c>
      <c r="Z135" s="31">
        <f t="shared" si="14"/>
        <v>11.979823455233293</v>
      </c>
    </row>
    <row r="136" spans="1:26" ht="13.5">
      <c r="A136" s="18">
        <v>132</v>
      </c>
      <c r="B136" s="19" t="s">
        <v>95</v>
      </c>
      <c r="C136" s="18">
        <v>331</v>
      </c>
      <c r="D136" s="18">
        <v>115</v>
      </c>
      <c r="E136" s="18">
        <v>108</v>
      </c>
      <c r="F136" s="18">
        <v>7</v>
      </c>
      <c r="G136" s="18">
        <v>9</v>
      </c>
      <c r="H136" s="18">
        <v>0</v>
      </c>
      <c r="I136" s="18">
        <v>4</v>
      </c>
      <c r="J136" s="18">
        <v>2</v>
      </c>
      <c r="K136" s="18">
        <v>3</v>
      </c>
      <c r="L136" s="20" t="e">
        <f>(#REF!/C136)*100</f>
        <v>#REF!</v>
      </c>
      <c r="M136" s="18">
        <v>248</v>
      </c>
      <c r="N136" s="22">
        <f t="shared" si="15"/>
        <v>74.92447129909365</v>
      </c>
      <c r="O136" s="18">
        <v>78</v>
      </c>
      <c r="P136" s="21">
        <f t="shared" si="9"/>
        <v>31.451612903225808</v>
      </c>
      <c r="Q136" s="18">
        <v>105</v>
      </c>
      <c r="R136" s="21">
        <f t="shared" si="10"/>
        <v>42.33870967741936</v>
      </c>
      <c r="S136" s="18">
        <v>14</v>
      </c>
      <c r="T136" s="20">
        <f t="shared" si="11"/>
        <v>5.64516129032258</v>
      </c>
      <c r="U136" s="18">
        <v>43</v>
      </c>
      <c r="V136" s="20">
        <f t="shared" si="12"/>
        <v>17.338709677419356</v>
      </c>
      <c r="W136" s="18">
        <v>6</v>
      </c>
      <c r="X136" s="20">
        <f t="shared" si="13"/>
        <v>2.4193548387096775</v>
      </c>
      <c r="Y136" s="18">
        <v>2</v>
      </c>
      <c r="Z136" s="31">
        <f t="shared" si="14"/>
        <v>0.8064516129032258</v>
      </c>
    </row>
    <row r="137" spans="1:26" ht="13.5">
      <c r="A137" s="18">
        <v>96</v>
      </c>
      <c r="B137" s="19" t="s">
        <v>71</v>
      </c>
      <c r="C137" s="18">
        <v>636</v>
      </c>
      <c r="D137" s="18">
        <v>282</v>
      </c>
      <c r="E137" s="18">
        <v>211</v>
      </c>
      <c r="F137" s="18">
        <v>16</v>
      </c>
      <c r="G137" s="18">
        <v>10</v>
      </c>
      <c r="H137" s="18">
        <v>0</v>
      </c>
      <c r="I137" s="18">
        <v>4</v>
      </c>
      <c r="J137" s="18">
        <v>5</v>
      </c>
      <c r="K137" s="18">
        <v>11</v>
      </c>
      <c r="L137" s="20" t="e">
        <f>(#REF!/C137)*100</f>
        <v>#REF!</v>
      </c>
      <c r="M137" s="18">
        <v>539</v>
      </c>
      <c r="N137" s="22">
        <f>(M137/C137)*100</f>
        <v>84.74842767295597</v>
      </c>
      <c r="O137" s="18">
        <v>273</v>
      </c>
      <c r="P137" s="21">
        <f>(O137/M137)*100</f>
        <v>50.649350649350644</v>
      </c>
      <c r="Q137" s="18">
        <v>140</v>
      </c>
      <c r="R137" s="21">
        <f>(Q137/M137)*100</f>
        <v>25.97402597402597</v>
      </c>
      <c r="S137" s="18">
        <v>23</v>
      </c>
      <c r="T137" s="20">
        <f>(S137/M137)*100</f>
        <v>4.267161410018553</v>
      </c>
      <c r="U137" s="18">
        <v>76</v>
      </c>
      <c r="V137" s="20">
        <f>(U137/M137)*100</f>
        <v>14.100185528756956</v>
      </c>
      <c r="W137" s="18">
        <v>9</v>
      </c>
      <c r="X137" s="20">
        <f>(W137/M137)*100</f>
        <v>1.6697588126159555</v>
      </c>
      <c r="Y137" s="18">
        <v>18</v>
      </c>
      <c r="Z137" s="31">
        <f>(Y137/M137)*100</f>
        <v>3.339517625231911</v>
      </c>
    </row>
    <row r="138" spans="1:26" ht="13.5">
      <c r="A138" s="18">
        <v>97</v>
      </c>
      <c r="B138" s="19" t="s">
        <v>45</v>
      </c>
      <c r="C138" s="18">
        <v>362</v>
      </c>
      <c r="D138" s="18">
        <v>144</v>
      </c>
      <c r="E138" s="18">
        <v>134</v>
      </c>
      <c r="F138" s="18">
        <v>6</v>
      </c>
      <c r="G138" s="18">
        <v>5</v>
      </c>
      <c r="H138" s="18">
        <v>0</v>
      </c>
      <c r="I138" s="18">
        <v>2</v>
      </c>
      <c r="J138" s="18">
        <v>2</v>
      </c>
      <c r="K138" s="18">
        <v>25</v>
      </c>
      <c r="L138" s="20" t="e">
        <f>(#REF!/C138)*100</f>
        <v>#REF!</v>
      </c>
      <c r="M138" s="18">
        <v>318</v>
      </c>
      <c r="N138" s="22">
        <f>(M138/C138)*100</f>
        <v>87.84530386740332</v>
      </c>
      <c r="O138" s="18">
        <v>188</v>
      </c>
      <c r="P138" s="21">
        <f>(O138/M138)*100</f>
        <v>59.11949685534591</v>
      </c>
      <c r="Q138" s="18">
        <v>64</v>
      </c>
      <c r="R138" s="21">
        <f>(Q138/M138)*100</f>
        <v>20.125786163522015</v>
      </c>
      <c r="S138" s="18">
        <v>6</v>
      </c>
      <c r="T138" s="20">
        <f>(S138/M138)*100</f>
        <v>1.8867924528301887</v>
      </c>
      <c r="U138" s="18">
        <v>52</v>
      </c>
      <c r="V138" s="20">
        <f>(U138/M138)*100</f>
        <v>16.352201257861633</v>
      </c>
      <c r="W138" s="18">
        <v>7</v>
      </c>
      <c r="X138" s="20">
        <f>(W138/M138)*100</f>
        <v>2.20125786163522</v>
      </c>
      <c r="Y138" s="18">
        <v>1</v>
      </c>
      <c r="Z138" s="31">
        <f>(Y138/M138)*100</f>
        <v>0.3144654088050315</v>
      </c>
    </row>
    <row r="139" spans="1:26" ht="13.5">
      <c r="A139" s="18">
        <v>98</v>
      </c>
      <c r="B139" s="19" t="s">
        <v>44</v>
      </c>
      <c r="C139" s="18">
        <v>1189</v>
      </c>
      <c r="D139" s="18">
        <v>354</v>
      </c>
      <c r="E139" s="18">
        <v>632</v>
      </c>
      <c r="F139" s="18">
        <v>13</v>
      </c>
      <c r="G139" s="18">
        <v>16</v>
      </c>
      <c r="H139" s="18">
        <v>0</v>
      </c>
      <c r="I139" s="18">
        <v>0</v>
      </c>
      <c r="J139" s="18">
        <v>1</v>
      </c>
      <c r="K139" s="18">
        <v>14</v>
      </c>
      <c r="L139" s="20" t="e">
        <f>(#REF!/C139)*100</f>
        <v>#REF!</v>
      </c>
      <c r="M139" s="18">
        <v>1030</v>
      </c>
      <c r="N139" s="22">
        <f>(M139/C139)*100</f>
        <v>86.62741799831791</v>
      </c>
      <c r="O139" s="18">
        <v>330</v>
      </c>
      <c r="P139" s="21">
        <f>(O139/M139)*100</f>
        <v>32.038834951456316</v>
      </c>
      <c r="Q139" s="18">
        <v>564</v>
      </c>
      <c r="R139" s="21">
        <f>(Q139/M139)*100</f>
        <v>54.757281553398066</v>
      </c>
      <c r="S139" s="18">
        <v>37</v>
      </c>
      <c r="T139" s="20">
        <f>(S139/M139)*100</f>
        <v>3.5922330097087376</v>
      </c>
      <c r="U139" s="18">
        <v>46</v>
      </c>
      <c r="V139" s="20">
        <f>(U139/M139)*100</f>
        <v>4.466019417475728</v>
      </c>
      <c r="W139" s="18">
        <v>40</v>
      </c>
      <c r="X139" s="20">
        <f>(W139/M139)*100</f>
        <v>3.8834951456310676</v>
      </c>
      <c r="Y139" s="18">
        <v>13</v>
      </c>
      <c r="Z139" s="31">
        <f>(Y139/M139)*100</f>
        <v>1.262135922330097</v>
      </c>
    </row>
    <row r="140" spans="1:26" ht="13.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0"/>
      <c r="M140" s="23"/>
      <c r="N140" s="22"/>
      <c r="O140" s="19"/>
      <c r="P140" s="21"/>
      <c r="Q140" s="19"/>
      <c r="R140" s="21"/>
      <c r="S140" s="19"/>
      <c r="T140" s="20"/>
      <c r="U140" s="19"/>
      <c r="V140" s="20"/>
      <c r="W140" s="19"/>
      <c r="X140" s="20"/>
      <c r="Y140" s="19"/>
      <c r="Z140" s="31"/>
    </row>
    <row r="141" spans="1:26" ht="13.5">
      <c r="A141" s="13"/>
      <c r="B141" s="14" t="s">
        <v>144</v>
      </c>
      <c r="C141" s="15">
        <f aca="true" t="shared" si="16" ref="C141:K141">SUM(C9:C140)</f>
        <v>108680</v>
      </c>
      <c r="D141" s="15">
        <f t="shared" si="16"/>
        <v>36557</v>
      </c>
      <c r="E141" s="15">
        <f t="shared" si="16"/>
        <v>44919</v>
      </c>
      <c r="F141" s="15">
        <f t="shared" si="16"/>
        <v>1770</v>
      </c>
      <c r="G141" s="15">
        <f t="shared" si="16"/>
        <v>2484</v>
      </c>
      <c r="H141" s="15">
        <f t="shared" si="16"/>
        <v>7</v>
      </c>
      <c r="I141" s="15">
        <f t="shared" si="16"/>
        <v>298</v>
      </c>
      <c r="J141" s="15">
        <f t="shared" si="16"/>
        <v>964</v>
      </c>
      <c r="K141" s="15">
        <f t="shared" si="16"/>
        <v>2150</v>
      </c>
      <c r="L141" s="24" t="e">
        <f>(#REF!/C141)*100</f>
        <v>#REF!</v>
      </c>
      <c r="M141" s="15">
        <f>SUM(M9:M140)</f>
        <v>89149</v>
      </c>
      <c r="N141" s="26">
        <f>(M141/C141)*100</f>
        <v>82.02889216047112</v>
      </c>
      <c r="O141" s="15">
        <f>SUM(O9:O140)</f>
        <v>27787</v>
      </c>
      <c r="P141" s="25">
        <f>(O141/M141)*100</f>
        <v>31.16916622732728</v>
      </c>
      <c r="Q141" s="15">
        <f>SUM(Q9:Q140)</f>
        <v>41265</v>
      </c>
      <c r="R141" s="25">
        <f>(Q141/M141)*100</f>
        <v>46.28767568901502</v>
      </c>
      <c r="S141" s="15">
        <f>SUM(S9:S140)</f>
        <v>4241</v>
      </c>
      <c r="T141" s="24">
        <f>(S141/M141)*100</f>
        <v>4.757204231118689</v>
      </c>
      <c r="U141" s="15">
        <f>SUM(U9:U140)</f>
        <v>9074</v>
      </c>
      <c r="V141" s="24">
        <f>(U141/M141)*100</f>
        <v>10.178465266015323</v>
      </c>
      <c r="W141" s="15">
        <f>SUM(W9:W140)</f>
        <v>3260</v>
      </c>
      <c r="X141" s="24">
        <f>(W141/M141)*100</f>
        <v>3.6567992910744933</v>
      </c>
      <c r="Y141" s="15">
        <f>SUM(Y9:Y140)</f>
        <v>3522</v>
      </c>
      <c r="Z141" s="32">
        <f>(Y141/M141)*100</f>
        <v>3.950689295449192</v>
      </c>
    </row>
    <row r="142" spans="1:26" ht="13.5">
      <c r="A142" s="19"/>
      <c r="B142" s="19"/>
      <c r="C142" s="18"/>
      <c r="D142" s="27"/>
      <c r="E142" s="27"/>
      <c r="F142" s="27"/>
      <c r="G142" s="27"/>
      <c r="H142" s="27"/>
      <c r="I142" s="27"/>
      <c r="J142" s="27"/>
      <c r="K142" s="27"/>
      <c r="L142" s="19"/>
      <c r="M142" s="18"/>
      <c r="N142" s="19"/>
      <c r="O142" s="18"/>
      <c r="P142" s="21"/>
      <c r="Q142" s="18"/>
      <c r="R142" s="21"/>
      <c r="S142" s="18"/>
      <c r="T142" s="19"/>
      <c r="U142" s="18"/>
      <c r="V142" s="19"/>
      <c r="W142" s="18"/>
      <c r="X142" s="19"/>
      <c r="Y142" s="18"/>
      <c r="Z142" s="19"/>
    </row>
    <row r="143" spans="1:26" ht="12.75">
      <c r="A143" s="2"/>
      <c r="B143" s="2"/>
      <c r="C143" s="1"/>
      <c r="D143" s="38"/>
      <c r="E143" s="38"/>
      <c r="F143" s="38"/>
      <c r="G143" s="38"/>
      <c r="H143" s="38"/>
      <c r="I143" s="38"/>
      <c r="J143" s="38"/>
      <c r="K143" s="38"/>
      <c r="L143" s="2"/>
      <c r="M143" s="1"/>
      <c r="N143" s="2"/>
      <c r="O143" s="1"/>
      <c r="Q143" s="1"/>
      <c r="S143" s="1"/>
      <c r="U143" s="1"/>
      <c r="W143" s="1"/>
      <c r="Y143" s="1"/>
      <c r="Z143" s="2"/>
    </row>
    <row r="144" spans="1:26" ht="13.5">
      <c r="A144" s="13" t="s">
        <v>152</v>
      </c>
      <c r="B144" s="13"/>
      <c r="C144" s="37"/>
      <c r="D144" s="37"/>
      <c r="E144" s="37"/>
      <c r="F144" s="37"/>
      <c r="G144" s="37"/>
      <c r="H144" s="37"/>
      <c r="I144" s="38"/>
      <c r="J144" s="2"/>
      <c r="K144" s="2"/>
      <c r="L144" s="2"/>
      <c r="M144" s="2"/>
      <c r="N144" s="2"/>
      <c r="Z144" s="2"/>
    </row>
    <row r="145" spans="1:26" ht="13.5">
      <c r="A145" s="13" t="s">
        <v>167</v>
      </c>
      <c r="B145" s="13"/>
      <c r="C145" s="37"/>
      <c r="D145" s="37"/>
      <c r="E145" s="37"/>
      <c r="F145" s="37"/>
      <c r="G145" s="37"/>
      <c r="H145" s="37"/>
      <c r="I145" s="38"/>
      <c r="J145" s="2"/>
      <c r="K145" s="2"/>
      <c r="L145" s="2"/>
      <c r="M145" s="2"/>
      <c r="N145" s="2"/>
      <c r="Z145" s="2"/>
    </row>
    <row r="146" spans="1:26" ht="13.5">
      <c r="A146" s="13" t="s">
        <v>153</v>
      </c>
      <c r="B146" s="13"/>
      <c r="C146" s="37"/>
      <c r="D146" s="37"/>
      <c r="E146" s="37"/>
      <c r="F146" s="37"/>
      <c r="G146" s="37"/>
      <c r="H146" s="37"/>
      <c r="I146" s="38"/>
      <c r="J146" s="2"/>
      <c r="K146" s="2"/>
      <c r="L146" s="2"/>
      <c r="M146" s="2"/>
      <c r="N146" s="2"/>
      <c r="Z146" s="2"/>
    </row>
    <row r="147" spans="1:26" ht="13.5">
      <c r="A147" s="13" t="s">
        <v>154</v>
      </c>
      <c r="B147" s="13"/>
      <c r="C147" s="37"/>
      <c r="D147" s="37"/>
      <c r="E147" s="37"/>
      <c r="F147" s="37"/>
      <c r="G147" s="37"/>
      <c r="H147" s="37"/>
      <c r="I147" s="38"/>
      <c r="J147" s="2"/>
      <c r="K147" s="2"/>
      <c r="L147" s="2"/>
      <c r="M147" s="2"/>
      <c r="N147" s="2"/>
      <c r="Z147" s="2"/>
    </row>
    <row r="148" spans="1:26" ht="13.5">
      <c r="A148" s="13" t="s">
        <v>155</v>
      </c>
      <c r="B148" s="13"/>
      <c r="C148" s="37"/>
      <c r="D148" s="37"/>
      <c r="E148" s="37"/>
      <c r="F148" s="37"/>
      <c r="G148" s="37"/>
      <c r="H148" s="37"/>
      <c r="I148" s="38"/>
      <c r="J148" s="2"/>
      <c r="K148" s="2"/>
      <c r="L148" s="2"/>
      <c r="M148" s="2"/>
      <c r="N148" s="2"/>
      <c r="Z148" s="2"/>
    </row>
    <row r="149" spans="1:26" ht="13.5">
      <c r="A149" s="13" t="s">
        <v>156</v>
      </c>
      <c r="B149" s="13"/>
      <c r="C149" s="37"/>
      <c r="D149" s="37"/>
      <c r="E149" s="37"/>
      <c r="F149" s="37"/>
      <c r="G149" s="37"/>
      <c r="H149" s="37"/>
      <c r="I149" s="38"/>
      <c r="J149" s="2"/>
      <c r="K149" s="2"/>
      <c r="L149" s="2"/>
      <c r="M149" s="2"/>
      <c r="N149" s="2"/>
      <c r="Z149" s="2"/>
    </row>
    <row r="150" spans="1:26" ht="13.5">
      <c r="A150" s="13" t="s">
        <v>157</v>
      </c>
      <c r="B150" s="13"/>
      <c r="C150" s="37"/>
      <c r="D150" s="37"/>
      <c r="E150" s="37"/>
      <c r="F150" s="37"/>
      <c r="G150" s="37"/>
      <c r="H150" s="37"/>
      <c r="I150" s="38"/>
      <c r="J150" s="2"/>
      <c r="K150" s="2"/>
      <c r="L150" s="2"/>
      <c r="M150" s="2"/>
      <c r="N150" s="2"/>
      <c r="Z150" s="2"/>
    </row>
    <row r="151" spans="1:26" ht="13.5">
      <c r="A151" s="13" t="s">
        <v>158</v>
      </c>
      <c r="B151" s="13"/>
      <c r="C151" s="37"/>
      <c r="D151" s="37"/>
      <c r="E151" s="37"/>
      <c r="F151" s="37"/>
      <c r="G151" s="37"/>
      <c r="H151" s="37"/>
      <c r="I151" s="38"/>
      <c r="J151" s="2"/>
      <c r="K151" s="2"/>
      <c r="L151" s="2"/>
      <c r="M151" s="2"/>
      <c r="N151" s="2"/>
      <c r="Z151" s="2"/>
    </row>
    <row r="152" spans="1:26" ht="13.5">
      <c r="A152" s="13" t="s">
        <v>159</v>
      </c>
      <c r="B152" s="13"/>
      <c r="C152" s="37"/>
      <c r="D152" s="37"/>
      <c r="E152" s="37"/>
      <c r="F152" s="37"/>
      <c r="G152" s="37"/>
      <c r="H152" s="37"/>
      <c r="I152" s="38"/>
      <c r="J152" s="2"/>
      <c r="K152" s="2"/>
      <c r="L152" s="2"/>
      <c r="M152" s="2"/>
      <c r="N152" s="2"/>
      <c r="Z152" s="2"/>
    </row>
    <row r="153" spans="1:26" ht="12.75">
      <c r="A153" s="2"/>
      <c r="B153" s="2"/>
      <c r="C153" s="1"/>
      <c r="D153" s="38"/>
      <c r="E153" s="38"/>
      <c r="F153" s="38"/>
      <c r="G153" s="38"/>
      <c r="H153" s="38"/>
      <c r="I153" s="38"/>
      <c r="J153" s="2"/>
      <c r="K153" s="2"/>
      <c r="L153" s="2"/>
      <c r="M153" s="2"/>
      <c r="N153" s="2"/>
      <c r="Z153" s="2"/>
    </row>
    <row r="154" spans="15:25" ht="12.75">
      <c r="O154" s="36"/>
      <c r="P154" s="35"/>
      <c r="Q154" s="36"/>
      <c r="R154" s="35"/>
      <c r="S154" s="36"/>
      <c r="T154" s="36"/>
      <c r="U154" s="36"/>
      <c r="V154" s="36"/>
      <c r="W154" s="36"/>
      <c r="X154" s="36"/>
      <c r="Y154" s="36"/>
    </row>
    <row r="155" spans="15:25" ht="12.75">
      <c r="O155" s="36"/>
      <c r="P155" s="35"/>
      <c r="Q155" s="36"/>
      <c r="R155" s="35"/>
      <c r="S155" s="36"/>
      <c r="T155" s="36"/>
      <c r="U155" s="36"/>
      <c r="V155" s="36"/>
      <c r="W155" s="36"/>
      <c r="X155" s="36"/>
      <c r="Y155" s="36"/>
    </row>
    <row r="156" spans="15:25" ht="12.75">
      <c r="O156" s="36"/>
      <c r="P156" s="35"/>
      <c r="Q156" s="36"/>
      <c r="R156" s="35"/>
      <c r="S156" s="36"/>
      <c r="T156" s="36"/>
      <c r="U156" s="36"/>
      <c r="V156" s="36"/>
      <c r="W156" s="36"/>
      <c r="X156" s="36"/>
      <c r="Y156" s="36"/>
    </row>
    <row r="157" spans="15:25" ht="12.75">
      <c r="O157" s="36"/>
      <c r="P157" s="35"/>
      <c r="Q157" s="36"/>
      <c r="R157" s="35"/>
      <c r="S157" s="36"/>
      <c r="T157" s="36"/>
      <c r="U157" s="36"/>
      <c r="V157" s="36"/>
      <c r="W157" s="36"/>
      <c r="X157" s="36"/>
      <c r="Y157" s="36"/>
    </row>
    <row r="158" spans="15:25" ht="12.75">
      <c r="O158" s="36"/>
      <c r="P158" s="35"/>
      <c r="Q158" s="36"/>
      <c r="R158" s="35"/>
      <c r="S158" s="36"/>
      <c r="T158" s="36"/>
      <c r="U158" s="36"/>
      <c r="V158" s="36"/>
      <c r="W158" s="36"/>
      <c r="X158" s="36"/>
      <c r="Y158" s="36"/>
    </row>
    <row r="159" spans="15:25" ht="12.75">
      <c r="O159" s="36"/>
      <c r="P159" s="35"/>
      <c r="Q159" s="36"/>
      <c r="R159" s="35"/>
      <c r="S159" s="36"/>
      <c r="T159" s="36"/>
      <c r="U159" s="36"/>
      <c r="V159" s="36"/>
      <c r="W159" s="36"/>
      <c r="X159" s="36"/>
      <c r="Y159" s="36"/>
    </row>
    <row r="160" spans="15:25" ht="12.75">
      <c r="O160" s="36"/>
      <c r="P160" s="35"/>
      <c r="Q160" s="36"/>
      <c r="R160" s="35"/>
      <c r="S160" s="36"/>
      <c r="T160" s="36"/>
      <c r="U160" s="36"/>
      <c r="V160" s="36"/>
      <c r="W160" s="36"/>
      <c r="X160" s="36"/>
      <c r="Y160" s="36"/>
    </row>
    <row r="161" spans="15:25" ht="12.75">
      <c r="O161" s="36"/>
      <c r="P161" s="35"/>
      <c r="Q161" s="36"/>
      <c r="R161" s="35"/>
      <c r="S161" s="36"/>
      <c r="T161" s="36"/>
      <c r="U161" s="36"/>
      <c r="V161" s="36"/>
      <c r="W161" s="36"/>
      <c r="X161" s="36"/>
      <c r="Y161" s="36"/>
    </row>
    <row r="162" spans="15:25" ht="12.75">
      <c r="O162" s="36"/>
      <c r="P162" s="35"/>
      <c r="Q162" s="36"/>
      <c r="R162" s="35"/>
      <c r="S162" s="36"/>
      <c r="T162" s="36"/>
      <c r="U162" s="36"/>
      <c r="V162" s="36"/>
      <c r="W162" s="36"/>
      <c r="X162" s="36"/>
      <c r="Y162" s="36"/>
    </row>
    <row r="163" spans="15:25" ht="12.75">
      <c r="O163" s="36"/>
      <c r="P163" s="35"/>
      <c r="Q163" s="36"/>
      <c r="R163" s="35"/>
      <c r="S163" s="36"/>
      <c r="T163" s="36"/>
      <c r="U163" s="36"/>
      <c r="V163" s="36"/>
      <c r="W163" s="36"/>
      <c r="X163" s="36"/>
      <c r="Y163" s="36"/>
    </row>
    <row r="164" spans="15:25" ht="12.75">
      <c r="O164" s="36"/>
      <c r="P164" s="35"/>
      <c r="Q164" s="36"/>
      <c r="R164" s="35"/>
      <c r="S164" s="36"/>
      <c r="T164" s="36"/>
      <c r="U164" s="36"/>
      <c r="V164" s="36"/>
      <c r="W164" s="36"/>
      <c r="X164" s="36"/>
      <c r="Y164" s="36"/>
    </row>
    <row r="165" spans="15:25" ht="12.75">
      <c r="O165" s="36"/>
      <c r="P165" s="35"/>
      <c r="Q165" s="36"/>
      <c r="R165" s="35"/>
      <c r="S165" s="36"/>
      <c r="T165" s="36"/>
      <c r="U165" s="36"/>
      <c r="V165" s="36"/>
      <c r="W165" s="36"/>
      <c r="X165" s="36"/>
      <c r="Y165" s="36"/>
    </row>
    <row r="166" spans="15:25" ht="12.75">
      <c r="O166" s="36"/>
      <c r="P166" s="35"/>
      <c r="Q166" s="36"/>
      <c r="R166" s="35"/>
      <c r="S166" s="36"/>
      <c r="T166" s="36"/>
      <c r="U166" s="36"/>
      <c r="V166" s="36"/>
      <c r="W166" s="36"/>
      <c r="X166" s="36"/>
      <c r="Y166" s="36"/>
    </row>
    <row r="167" spans="15:25" ht="12.75">
      <c r="O167" s="36"/>
      <c r="P167" s="35"/>
      <c r="Q167" s="36"/>
      <c r="R167" s="35"/>
      <c r="S167" s="36"/>
      <c r="T167" s="36"/>
      <c r="U167" s="36"/>
      <c r="V167" s="36"/>
      <c r="W167" s="36"/>
      <c r="X167" s="36"/>
      <c r="Y167" s="36"/>
    </row>
    <row r="168" spans="15:25" ht="12.75">
      <c r="O168" s="36"/>
      <c r="P168" s="35"/>
      <c r="Q168" s="36"/>
      <c r="R168" s="35"/>
      <c r="S168" s="36"/>
      <c r="T168" s="36"/>
      <c r="U168" s="36"/>
      <c r="V168" s="36"/>
      <c r="W168" s="36"/>
      <c r="X168" s="36"/>
      <c r="Y168" s="36"/>
    </row>
    <row r="169" spans="15:25" ht="12.75">
      <c r="O169" s="36"/>
      <c r="P169" s="35"/>
      <c r="Q169" s="36"/>
      <c r="R169" s="35"/>
      <c r="S169" s="36"/>
      <c r="T169" s="36"/>
      <c r="U169" s="36"/>
      <c r="V169" s="36"/>
      <c r="W169" s="36"/>
      <c r="X169" s="36"/>
      <c r="Y169" s="36"/>
    </row>
    <row r="170" spans="15:25" ht="12.75">
      <c r="O170" s="36"/>
      <c r="P170" s="35"/>
      <c r="Q170" s="36"/>
      <c r="R170" s="35"/>
      <c r="S170" s="36"/>
      <c r="T170" s="36"/>
      <c r="U170" s="36"/>
      <c r="V170" s="36"/>
      <c r="W170" s="36"/>
      <c r="X170" s="36"/>
      <c r="Y170" s="36"/>
    </row>
    <row r="171" spans="15:25" ht="12.75">
      <c r="O171" s="36"/>
      <c r="P171" s="35"/>
      <c r="Q171" s="36"/>
      <c r="R171" s="35"/>
      <c r="S171" s="36"/>
      <c r="T171" s="36"/>
      <c r="U171" s="36"/>
      <c r="V171" s="36"/>
      <c r="W171" s="36"/>
      <c r="X171" s="36"/>
      <c r="Y171" s="36"/>
    </row>
    <row r="172" spans="15:25" ht="12.75">
      <c r="O172" s="36"/>
      <c r="P172" s="35"/>
      <c r="Q172" s="36"/>
      <c r="R172" s="35"/>
      <c r="S172" s="36"/>
      <c r="T172" s="36"/>
      <c r="U172" s="36"/>
      <c r="V172" s="36"/>
      <c r="W172" s="36"/>
      <c r="X172" s="36"/>
      <c r="Y172" s="36"/>
    </row>
    <row r="173" spans="15:25" ht="12.75">
      <c r="O173" s="36"/>
      <c r="P173" s="35"/>
      <c r="Q173" s="36"/>
      <c r="R173" s="35"/>
      <c r="S173" s="36"/>
      <c r="T173" s="36"/>
      <c r="U173" s="36"/>
      <c r="V173" s="36"/>
      <c r="W173" s="36"/>
      <c r="X173" s="36"/>
      <c r="Y173" s="36"/>
    </row>
    <row r="174" spans="15:25" ht="12.75">
      <c r="O174" s="36"/>
      <c r="P174" s="35"/>
      <c r="Q174" s="36"/>
      <c r="R174" s="35"/>
      <c r="S174" s="36"/>
      <c r="T174" s="36"/>
      <c r="U174" s="36"/>
      <c r="V174" s="36"/>
      <c r="W174" s="36"/>
      <c r="X174" s="36"/>
      <c r="Y174" s="36"/>
    </row>
    <row r="175" spans="15:25" ht="12.75">
      <c r="O175" s="36"/>
      <c r="P175" s="35"/>
      <c r="Q175" s="36"/>
      <c r="R175" s="35"/>
      <c r="S175" s="36"/>
      <c r="T175" s="36"/>
      <c r="U175" s="36"/>
      <c r="V175" s="36"/>
      <c r="W175" s="36"/>
      <c r="X175" s="36"/>
      <c r="Y175" s="36"/>
    </row>
    <row r="176" spans="15:25" ht="12.75">
      <c r="O176" s="36"/>
      <c r="P176" s="35"/>
      <c r="Q176" s="36"/>
      <c r="R176" s="35"/>
      <c r="S176" s="36"/>
      <c r="T176" s="36"/>
      <c r="U176" s="36"/>
      <c r="V176" s="36"/>
      <c r="W176" s="36"/>
      <c r="X176" s="36"/>
      <c r="Y176" s="36"/>
    </row>
    <row r="177" spans="15:25" ht="12.75">
      <c r="O177" s="36"/>
      <c r="P177" s="35"/>
      <c r="Q177" s="36"/>
      <c r="R177" s="35"/>
      <c r="S177" s="36"/>
      <c r="T177" s="36"/>
      <c r="U177" s="36"/>
      <c r="V177" s="36"/>
      <c r="W177" s="36"/>
      <c r="X177" s="36"/>
      <c r="Y177" s="36"/>
    </row>
    <row r="178" spans="15:25" ht="12.75">
      <c r="O178" s="36"/>
      <c r="P178" s="35"/>
      <c r="Q178" s="36"/>
      <c r="R178" s="35"/>
      <c r="S178" s="36"/>
      <c r="T178" s="36"/>
      <c r="U178" s="36"/>
      <c r="V178" s="36"/>
      <c r="W178" s="36"/>
      <c r="X178" s="36"/>
      <c r="Y178" s="36"/>
    </row>
    <row r="179" spans="15:25" ht="12.75">
      <c r="O179" s="36"/>
      <c r="P179" s="35"/>
      <c r="Q179" s="36"/>
      <c r="R179" s="35"/>
      <c r="S179" s="36"/>
      <c r="T179" s="36"/>
      <c r="U179" s="36"/>
      <c r="V179" s="36"/>
      <c r="W179" s="36"/>
      <c r="X179" s="36"/>
      <c r="Y179" s="36"/>
    </row>
    <row r="180" spans="15:25" ht="12.75">
      <c r="O180" s="36"/>
      <c r="P180" s="35"/>
      <c r="Q180" s="36"/>
      <c r="R180" s="35"/>
      <c r="S180" s="36"/>
      <c r="T180" s="36"/>
      <c r="U180" s="36"/>
      <c r="V180" s="36"/>
      <c r="W180" s="36"/>
      <c r="X180" s="36"/>
      <c r="Y180" s="36"/>
    </row>
    <row r="181" spans="15:25" ht="12.75">
      <c r="O181" s="36"/>
      <c r="P181" s="35"/>
      <c r="Q181" s="36"/>
      <c r="R181" s="35"/>
      <c r="S181" s="36"/>
      <c r="T181" s="36"/>
      <c r="U181" s="36"/>
      <c r="V181" s="36"/>
      <c r="W181" s="36"/>
      <c r="X181" s="36"/>
      <c r="Y181" s="36"/>
    </row>
    <row r="182" spans="15:25" ht="12.75">
      <c r="O182" s="36"/>
      <c r="P182" s="35"/>
      <c r="Q182" s="36"/>
      <c r="R182" s="35"/>
      <c r="S182" s="36"/>
      <c r="T182" s="36"/>
      <c r="U182" s="36"/>
      <c r="V182" s="36"/>
      <c r="W182" s="36"/>
      <c r="X182" s="36"/>
      <c r="Y182" s="36"/>
    </row>
    <row r="183" spans="15:25" ht="12.75">
      <c r="O183" s="36"/>
      <c r="P183" s="35"/>
      <c r="Q183" s="36"/>
      <c r="R183" s="35"/>
      <c r="S183" s="36"/>
      <c r="T183" s="36"/>
      <c r="U183" s="36"/>
      <c r="V183" s="36"/>
      <c r="W183" s="36"/>
      <c r="X183" s="36"/>
      <c r="Y183" s="36"/>
    </row>
    <row r="184" spans="15:25" ht="12.75">
      <c r="O184" s="36"/>
      <c r="P184" s="35"/>
      <c r="Q184" s="36"/>
      <c r="R184" s="35"/>
      <c r="S184" s="36"/>
      <c r="T184" s="36"/>
      <c r="U184" s="36"/>
      <c r="V184" s="36"/>
      <c r="W184" s="36"/>
      <c r="X184" s="36"/>
      <c r="Y184" s="36"/>
    </row>
    <row r="185" spans="15:25" ht="12.75">
      <c r="O185" s="36"/>
      <c r="P185" s="35"/>
      <c r="Q185" s="36"/>
      <c r="R185" s="35"/>
      <c r="S185" s="36"/>
      <c r="T185" s="36"/>
      <c r="U185" s="36"/>
      <c r="V185" s="36"/>
      <c r="W185" s="36"/>
      <c r="X185" s="36"/>
      <c r="Y185" s="36"/>
    </row>
    <row r="186" spans="15:25" ht="12.75">
      <c r="O186" s="36"/>
      <c r="P186" s="35"/>
      <c r="Q186" s="36"/>
      <c r="R186" s="35"/>
      <c r="S186" s="36"/>
      <c r="T186" s="36"/>
      <c r="U186" s="36"/>
      <c r="V186" s="36"/>
      <c r="W186" s="36"/>
      <c r="X186" s="36"/>
      <c r="Y186" s="36"/>
    </row>
    <row r="187" spans="15:25" ht="12.75">
      <c r="O187" s="36"/>
      <c r="P187" s="35"/>
      <c r="Q187" s="36"/>
      <c r="R187" s="35"/>
      <c r="S187" s="36"/>
      <c r="T187" s="36"/>
      <c r="U187" s="36"/>
      <c r="V187" s="36"/>
      <c r="W187" s="36"/>
      <c r="X187" s="36"/>
      <c r="Y187" s="36"/>
    </row>
    <row r="188" spans="15:25" ht="12.75">
      <c r="O188" s="36"/>
      <c r="P188" s="35"/>
      <c r="Q188" s="36"/>
      <c r="R188" s="35"/>
      <c r="S188" s="36"/>
      <c r="T188" s="36"/>
      <c r="U188" s="36"/>
      <c r="V188" s="36"/>
      <c r="W188" s="36"/>
      <c r="X188" s="36"/>
      <c r="Y188" s="36"/>
    </row>
    <row r="189" spans="15:25" ht="12.75">
      <c r="O189" s="36"/>
      <c r="P189" s="35"/>
      <c r="Q189" s="36"/>
      <c r="R189" s="35"/>
      <c r="S189" s="36"/>
      <c r="T189" s="36"/>
      <c r="U189" s="36"/>
      <c r="V189" s="36"/>
      <c r="W189" s="36"/>
      <c r="X189" s="36"/>
      <c r="Y189" s="36"/>
    </row>
    <row r="190" spans="15:25" ht="12.75">
      <c r="O190" s="36"/>
      <c r="P190" s="35"/>
      <c r="Q190" s="36"/>
      <c r="R190" s="35"/>
      <c r="S190" s="36"/>
      <c r="T190" s="36"/>
      <c r="U190" s="36"/>
      <c r="V190" s="36"/>
      <c r="W190" s="36"/>
      <c r="X190" s="36"/>
      <c r="Y190" s="36"/>
    </row>
    <row r="191" spans="15:25" ht="12.75">
      <c r="O191" s="36"/>
      <c r="P191" s="35"/>
      <c r="Q191" s="36"/>
      <c r="R191" s="35"/>
      <c r="S191" s="36"/>
      <c r="T191" s="36"/>
      <c r="U191" s="36"/>
      <c r="V191" s="36"/>
      <c r="W191" s="36"/>
      <c r="X191" s="36"/>
      <c r="Y191" s="36"/>
    </row>
    <row r="192" spans="15:25" ht="12.75">
      <c r="O192" s="36"/>
      <c r="P192" s="35"/>
      <c r="Q192" s="36"/>
      <c r="R192" s="35"/>
      <c r="S192" s="36"/>
      <c r="T192" s="36"/>
      <c r="U192" s="36"/>
      <c r="V192" s="36"/>
      <c r="W192" s="36"/>
      <c r="X192" s="36"/>
      <c r="Y192" s="36"/>
    </row>
    <row r="193" spans="15:25" ht="12.75">
      <c r="O193" s="36"/>
      <c r="P193" s="35"/>
      <c r="Q193" s="36"/>
      <c r="R193" s="35"/>
      <c r="S193" s="36"/>
      <c r="T193" s="36"/>
      <c r="U193" s="36"/>
      <c r="V193" s="36"/>
      <c r="W193" s="36"/>
      <c r="X193" s="36"/>
      <c r="Y193" s="36"/>
    </row>
    <row r="194" spans="15:25" ht="12.75">
      <c r="O194" s="36"/>
      <c r="P194" s="35"/>
      <c r="Q194" s="36"/>
      <c r="R194" s="35"/>
      <c r="S194" s="36"/>
      <c r="T194" s="36"/>
      <c r="U194" s="36"/>
      <c r="V194" s="36"/>
      <c r="W194" s="36"/>
      <c r="X194" s="36"/>
      <c r="Y194" s="36"/>
    </row>
    <row r="195" spans="15:25" ht="12.75">
      <c r="O195" s="36"/>
      <c r="P195" s="35"/>
      <c r="Q195" s="36"/>
      <c r="R195" s="35"/>
      <c r="S195" s="36"/>
      <c r="T195" s="36"/>
      <c r="U195" s="36"/>
      <c r="V195" s="36"/>
      <c r="W195" s="36"/>
      <c r="X195" s="36"/>
      <c r="Y195" s="36"/>
    </row>
    <row r="196" spans="15:25" ht="12.75">
      <c r="O196" s="36"/>
      <c r="P196" s="35"/>
      <c r="Q196" s="36"/>
      <c r="R196" s="35"/>
      <c r="S196" s="36"/>
      <c r="T196" s="36"/>
      <c r="U196" s="36"/>
      <c r="V196" s="36"/>
      <c r="W196" s="36"/>
      <c r="X196" s="36"/>
      <c r="Y196" s="36"/>
    </row>
    <row r="197" spans="15:25" ht="12.75">
      <c r="O197" s="36"/>
      <c r="P197" s="35"/>
      <c r="Q197" s="36"/>
      <c r="R197" s="35"/>
      <c r="S197" s="36"/>
      <c r="T197" s="36"/>
      <c r="U197" s="36"/>
      <c r="V197" s="36"/>
      <c r="W197" s="36"/>
      <c r="X197" s="36"/>
      <c r="Y197" s="36"/>
    </row>
    <row r="198" spans="15:25" ht="12.75">
      <c r="O198" s="36"/>
      <c r="P198" s="35"/>
      <c r="Q198" s="36"/>
      <c r="R198" s="35"/>
      <c r="S198" s="36"/>
      <c r="T198" s="36"/>
      <c r="U198" s="36"/>
      <c r="V198" s="36"/>
      <c r="W198" s="36"/>
      <c r="X198" s="36"/>
      <c r="Y198" s="36"/>
    </row>
    <row r="199" spans="15:25" ht="12.75">
      <c r="O199" s="36"/>
      <c r="P199" s="35"/>
      <c r="Q199" s="36"/>
      <c r="R199" s="35"/>
      <c r="S199" s="36"/>
      <c r="T199" s="36"/>
      <c r="U199" s="36"/>
      <c r="V199" s="36"/>
      <c r="W199" s="36"/>
      <c r="X199" s="36"/>
      <c r="Y199" s="36"/>
    </row>
    <row r="200" spans="15:25" ht="12.75">
      <c r="O200" s="36"/>
      <c r="P200" s="35"/>
      <c r="Q200" s="36"/>
      <c r="R200" s="35"/>
      <c r="S200" s="36"/>
      <c r="T200" s="36"/>
      <c r="U200" s="36"/>
      <c r="V200" s="36"/>
      <c r="W200" s="36"/>
      <c r="X200" s="36"/>
      <c r="Y200" s="36"/>
    </row>
    <row r="201" spans="15:25" ht="12.75">
      <c r="O201" s="36"/>
      <c r="P201" s="35"/>
      <c r="Q201" s="36"/>
      <c r="R201" s="35"/>
      <c r="S201" s="36"/>
      <c r="T201" s="36"/>
      <c r="U201" s="36"/>
      <c r="V201" s="36"/>
      <c r="W201" s="36"/>
      <c r="X201" s="36"/>
      <c r="Y201" s="36"/>
    </row>
    <row r="202" spans="15:25" ht="12.75">
      <c r="O202" s="36"/>
      <c r="P202" s="35"/>
      <c r="Q202" s="36"/>
      <c r="R202" s="35"/>
      <c r="S202" s="36"/>
      <c r="T202" s="36"/>
      <c r="U202" s="36"/>
      <c r="V202" s="36"/>
      <c r="W202" s="36"/>
      <c r="X202" s="36"/>
      <c r="Y202" s="36"/>
    </row>
    <row r="203" spans="15:25" ht="12.75">
      <c r="O203" s="36"/>
      <c r="P203" s="35"/>
      <c r="Q203" s="36"/>
      <c r="R203" s="35"/>
      <c r="S203" s="36"/>
      <c r="T203" s="36"/>
      <c r="U203" s="36"/>
      <c r="V203" s="36"/>
      <c r="W203" s="36"/>
      <c r="X203" s="36"/>
      <c r="Y203" s="36"/>
    </row>
    <row r="204" spans="15:25" ht="12.75">
      <c r="O204" s="36"/>
      <c r="P204" s="35"/>
      <c r="Q204" s="36"/>
      <c r="R204" s="35"/>
      <c r="S204" s="36"/>
      <c r="T204" s="36"/>
      <c r="U204" s="36"/>
      <c r="V204" s="36"/>
      <c r="W204" s="36"/>
      <c r="X204" s="36"/>
      <c r="Y204" s="36"/>
    </row>
    <row r="205" spans="15:25" ht="12.75">
      <c r="O205" s="36"/>
      <c r="P205" s="35"/>
      <c r="Q205" s="36"/>
      <c r="R205" s="35"/>
      <c r="S205" s="36"/>
      <c r="T205" s="36"/>
      <c r="U205" s="36"/>
      <c r="V205" s="36"/>
      <c r="W205" s="36"/>
      <c r="X205" s="36"/>
      <c r="Y205" s="36"/>
    </row>
    <row r="206" spans="15:25" ht="12.75">
      <c r="O206" s="36"/>
      <c r="P206" s="35"/>
      <c r="Q206" s="36"/>
      <c r="R206" s="35"/>
      <c r="S206" s="36"/>
      <c r="T206" s="36"/>
      <c r="U206" s="36"/>
      <c r="V206" s="36"/>
      <c r="W206" s="36"/>
      <c r="X206" s="36"/>
      <c r="Y206" s="36"/>
    </row>
    <row r="207" spans="15:25" ht="12.75">
      <c r="O207" s="36"/>
      <c r="P207" s="35"/>
      <c r="Q207" s="36"/>
      <c r="R207" s="35"/>
      <c r="S207" s="36"/>
      <c r="T207" s="36"/>
      <c r="U207" s="36"/>
      <c r="V207" s="36"/>
      <c r="W207" s="36"/>
      <c r="X207" s="36"/>
      <c r="Y207" s="36"/>
    </row>
    <row r="208" spans="15:25" ht="12.75">
      <c r="O208" s="36"/>
      <c r="P208" s="35"/>
      <c r="Q208" s="36"/>
      <c r="R208" s="35"/>
      <c r="S208" s="36"/>
      <c r="T208" s="36"/>
      <c r="U208" s="36"/>
      <c r="V208" s="36"/>
      <c r="W208" s="36"/>
      <c r="X208" s="36"/>
      <c r="Y208" s="36"/>
    </row>
    <row r="209" spans="15:25" ht="12.75">
      <c r="O209" s="36"/>
      <c r="P209" s="35"/>
      <c r="Q209" s="36"/>
      <c r="R209" s="35"/>
      <c r="S209" s="36"/>
      <c r="T209" s="36"/>
      <c r="U209" s="36"/>
      <c r="V209" s="36"/>
      <c r="W209" s="36"/>
      <c r="X209" s="36"/>
      <c r="Y209" s="36"/>
    </row>
    <row r="210" spans="15:25" ht="12.75">
      <c r="O210" s="36"/>
      <c r="P210" s="35"/>
      <c r="Q210" s="36"/>
      <c r="R210" s="35"/>
      <c r="S210" s="36"/>
      <c r="T210" s="36"/>
      <c r="U210" s="36"/>
      <c r="V210" s="36"/>
      <c r="W210" s="36"/>
      <c r="X210" s="36"/>
      <c r="Y210" s="36"/>
    </row>
    <row r="211" spans="15:25" ht="12.75">
      <c r="O211" s="36"/>
      <c r="P211" s="35"/>
      <c r="Q211" s="36"/>
      <c r="R211" s="35"/>
      <c r="S211" s="36"/>
      <c r="T211" s="36"/>
      <c r="U211" s="36"/>
      <c r="V211" s="36"/>
      <c r="W211" s="36"/>
      <c r="X211" s="36"/>
      <c r="Y211" s="36"/>
    </row>
    <row r="212" spans="15:25" ht="12.75">
      <c r="O212" s="36"/>
      <c r="P212" s="35"/>
      <c r="Q212" s="36"/>
      <c r="R212" s="35"/>
      <c r="S212" s="36"/>
      <c r="T212" s="36"/>
      <c r="U212" s="36"/>
      <c r="V212" s="36"/>
      <c r="W212" s="36"/>
      <c r="X212" s="36"/>
      <c r="Y212" s="36"/>
    </row>
    <row r="213" spans="15:25" ht="12.75">
      <c r="O213" s="36"/>
      <c r="P213" s="35"/>
      <c r="Q213" s="36"/>
      <c r="R213" s="35"/>
      <c r="S213" s="36"/>
      <c r="T213" s="36"/>
      <c r="U213" s="36"/>
      <c r="V213" s="36"/>
      <c r="W213" s="36"/>
      <c r="X213" s="36"/>
      <c r="Y213" s="36"/>
    </row>
    <row r="214" spans="15:25" ht="12.75">
      <c r="O214" s="36"/>
      <c r="P214" s="35"/>
      <c r="Q214" s="36"/>
      <c r="R214" s="35"/>
      <c r="S214" s="36"/>
      <c r="T214" s="36"/>
      <c r="U214" s="36"/>
      <c r="V214" s="36"/>
      <c r="W214" s="36"/>
      <c r="X214" s="36"/>
      <c r="Y214" s="36"/>
    </row>
    <row r="215" spans="15:25" ht="12.75">
      <c r="O215" s="36"/>
      <c r="P215" s="35"/>
      <c r="Q215" s="36"/>
      <c r="R215" s="35"/>
      <c r="S215" s="36"/>
      <c r="T215" s="36"/>
      <c r="U215" s="36"/>
      <c r="V215" s="36"/>
      <c r="W215" s="36"/>
      <c r="X215" s="36"/>
      <c r="Y215" s="36"/>
    </row>
    <row r="216" spans="15:25" ht="12.75">
      <c r="O216" s="36"/>
      <c r="P216" s="35"/>
      <c r="Q216" s="36"/>
      <c r="R216" s="35"/>
      <c r="S216" s="36"/>
      <c r="T216" s="36"/>
      <c r="U216" s="36"/>
      <c r="V216" s="36"/>
      <c r="W216" s="36"/>
      <c r="X216" s="36"/>
      <c r="Y216" s="36"/>
    </row>
    <row r="217" spans="15:25" ht="12.75">
      <c r="O217" s="36"/>
      <c r="P217" s="35"/>
      <c r="Q217" s="36"/>
      <c r="R217" s="35"/>
      <c r="S217" s="36"/>
      <c r="T217" s="36"/>
      <c r="U217" s="36"/>
      <c r="V217" s="36"/>
      <c r="W217" s="36"/>
      <c r="X217" s="36"/>
      <c r="Y217" s="36"/>
    </row>
    <row r="218" spans="15:25" ht="12.75">
      <c r="O218" s="36"/>
      <c r="P218" s="35"/>
      <c r="Q218" s="36"/>
      <c r="R218" s="35"/>
      <c r="S218" s="36"/>
      <c r="T218" s="36"/>
      <c r="U218" s="36"/>
      <c r="V218" s="36"/>
      <c r="W218" s="36"/>
      <c r="X218" s="36"/>
      <c r="Y218" s="36"/>
    </row>
    <row r="219" spans="15:25" ht="12.75">
      <c r="O219" s="36"/>
      <c r="P219" s="35"/>
      <c r="Q219" s="36"/>
      <c r="R219" s="35"/>
      <c r="S219" s="36"/>
      <c r="T219" s="36"/>
      <c r="U219" s="36"/>
      <c r="V219" s="36"/>
      <c r="W219" s="36"/>
      <c r="X219" s="36"/>
      <c r="Y219" s="36"/>
    </row>
    <row r="220" spans="15:25" ht="12.75">
      <c r="O220" s="36"/>
      <c r="P220" s="35"/>
      <c r="Q220" s="36"/>
      <c r="R220" s="35"/>
      <c r="S220" s="36"/>
      <c r="T220" s="36"/>
      <c r="U220" s="36"/>
      <c r="V220" s="36"/>
      <c r="W220" s="36"/>
      <c r="X220" s="36"/>
      <c r="Y220" s="36"/>
    </row>
    <row r="221" spans="15:25" ht="12.75">
      <c r="O221" s="36"/>
      <c r="P221" s="35"/>
      <c r="Q221" s="36"/>
      <c r="R221" s="35"/>
      <c r="S221" s="36"/>
      <c r="T221" s="36"/>
      <c r="U221" s="36"/>
      <c r="V221" s="36"/>
      <c r="W221" s="36"/>
      <c r="X221" s="36"/>
      <c r="Y221" s="36"/>
    </row>
    <row r="222" spans="15:25" ht="12.75">
      <c r="O222" s="36"/>
      <c r="P222" s="35"/>
      <c r="Q222" s="36"/>
      <c r="R222" s="35"/>
      <c r="S222" s="36"/>
      <c r="T222" s="36"/>
      <c r="U222" s="36"/>
      <c r="V222" s="36"/>
      <c r="W222" s="36"/>
      <c r="X222" s="36"/>
      <c r="Y222" s="36"/>
    </row>
    <row r="223" spans="15:25" ht="12.75">
      <c r="O223" s="36"/>
      <c r="P223" s="35"/>
      <c r="Q223" s="36"/>
      <c r="R223" s="35"/>
      <c r="S223" s="36"/>
      <c r="T223" s="36"/>
      <c r="U223" s="36"/>
      <c r="V223" s="36"/>
      <c r="W223" s="36"/>
      <c r="X223" s="36"/>
      <c r="Y223" s="36"/>
    </row>
    <row r="224" spans="15:25" ht="12.75">
      <c r="O224" s="36"/>
      <c r="P224" s="35"/>
      <c r="Q224" s="36"/>
      <c r="R224" s="35"/>
      <c r="S224" s="36"/>
      <c r="T224" s="36"/>
      <c r="U224" s="36"/>
      <c r="V224" s="36"/>
      <c r="W224" s="36"/>
      <c r="X224" s="36"/>
      <c r="Y224" s="36"/>
    </row>
    <row r="225" spans="15:25" ht="12.75">
      <c r="O225" s="36"/>
      <c r="P225" s="35"/>
      <c r="Q225" s="36"/>
      <c r="R225" s="35"/>
      <c r="S225" s="36"/>
      <c r="T225" s="36"/>
      <c r="U225" s="36"/>
      <c r="V225" s="36"/>
      <c r="W225" s="36"/>
      <c r="X225" s="36"/>
      <c r="Y225" s="36"/>
    </row>
    <row r="226" spans="15:25" ht="12.75">
      <c r="O226" s="36"/>
      <c r="P226" s="35"/>
      <c r="Q226" s="36"/>
      <c r="R226" s="35"/>
      <c r="S226" s="36"/>
      <c r="T226" s="36"/>
      <c r="U226" s="36"/>
      <c r="V226" s="36"/>
      <c r="W226" s="36"/>
      <c r="X226" s="36"/>
      <c r="Y226" s="36"/>
    </row>
    <row r="227" spans="15:25" ht="12.75">
      <c r="O227" s="36"/>
      <c r="P227" s="35"/>
      <c r="Q227" s="36"/>
      <c r="R227" s="35"/>
      <c r="S227" s="36"/>
      <c r="T227" s="36"/>
      <c r="U227" s="36"/>
      <c r="V227" s="36"/>
      <c r="W227" s="36"/>
      <c r="X227" s="36"/>
      <c r="Y227" s="36"/>
    </row>
    <row r="228" spans="15:25" ht="12.75">
      <c r="O228" s="36"/>
      <c r="P228" s="35"/>
      <c r="Q228" s="36"/>
      <c r="R228" s="35"/>
      <c r="S228" s="36"/>
      <c r="T228" s="36"/>
      <c r="U228" s="36"/>
      <c r="V228" s="36"/>
      <c r="W228" s="36"/>
      <c r="X228" s="36"/>
      <c r="Y228" s="36"/>
    </row>
    <row r="229" spans="15:25" ht="12.75">
      <c r="O229" s="36"/>
      <c r="P229" s="35"/>
      <c r="Q229" s="36"/>
      <c r="R229" s="35"/>
      <c r="S229" s="36"/>
      <c r="T229" s="36"/>
      <c r="U229" s="36"/>
      <c r="V229" s="36"/>
      <c r="W229" s="36"/>
      <c r="X229" s="36"/>
      <c r="Y229" s="36"/>
    </row>
    <row r="230" spans="15:25" ht="12.75">
      <c r="O230" s="36"/>
      <c r="P230" s="35"/>
      <c r="Q230" s="36"/>
      <c r="R230" s="35"/>
      <c r="S230" s="36"/>
      <c r="T230" s="36"/>
      <c r="U230" s="36"/>
      <c r="V230" s="36"/>
      <c r="W230" s="36"/>
      <c r="X230" s="36"/>
      <c r="Y230" s="36"/>
    </row>
    <row r="231" spans="15:25" ht="12.75">
      <c r="O231" s="36"/>
      <c r="P231" s="35"/>
      <c r="Q231" s="36"/>
      <c r="R231" s="35"/>
      <c r="S231" s="36"/>
      <c r="T231" s="36"/>
      <c r="U231" s="36"/>
      <c r="V231" s="36"/>
      <c r="W231" s="36"/>
      <c r="X231" s="36"/>
      <c r="Y231" s="36"/>
    </row>
    <row r="232" spans="15:25" ht="12.75">
      <c r="O232" s="36"/>
      <c r="P232" s="35"/>
      <c r="Q232" s="36"/>
      <c r="R232" s="35"/>
      <c r="S232" s="36"/>
      <c r="T232" s="36"/>
      <c r="U232" s="36"/>
      <c r="V232" s="36"/>
      <c r="W232" s="36"/>
      <c r="X232" s="36"/>
      <c r="Y232" s="36"/>
    </row>
    <row r="233" spans="15:25" ht="12.75">
      <c r="O233" s="36"/>
      <c r="P233" s="35"/>
      <c r="Q233" s="36"/>
      <c r="R233" s="35"/>
      <c r="S233" s="36"/>
      <c r="T233" s="36"/>
      <c r="U233" s="36"/>
      <c r="V233" s="36"/>
      <c r="W233" s="36"/>
      <c r="X233" s="36"/>
      <c r="Y233" s="36"/>
    </row>
    <row r="234" spans="15:25" ht="12.75">
      <c r="O234" s="36"/>
      <c r="P234" s="35"/>
      <c r="Q234" s="36"/>
      <c r="R234" s="35"/>
      <c r="S234" s="36"/>
      <c r="T234" s="36"/>
      <c r="U234" s="36"/>
      <c r="V234" s="36"/>
      <c r="W234" s="36"/>
      <c r="X234" s="36"/>
      <c r="Y234" s="36"/>
    </row>
    <row r="235" spans="15:25" ht="12.75">
      <c r="O235" s="36"/>
      <c r="P235" s="35"/>
      <c r="Q235" s="36"/>
      <c r="R235" s="35"/>
      <c r="S235" s="36"/>
      <c r="T235" s="36"/>
      <c r="U235" s="36"/>
      <c r="V235" s="36"/>
      <c r="W235" s="36"/>
      <c r="X235" s="36"/>
      <c r="Y235" s="36"/>
    </row>
    <row r="236" spans="15:25" ht="12.75">
      <c r="O236" s="36"/>
      <c r="P236" s="35"/>
      <c r="Q236" s="36"/>
      <c r="R236" s="35"/>
      <c r="S236" s="36"/>
      <c r="T236" s="36"/>
      <c r="U236" s="36"/>
      <c r="V236" s="36"/>
      <c r="W236" s="36"/>
      <c r="X236" s="36"/>
      <c r="Y236" s="36"/>
    </row>
    <row r="237" spans="15:25" ht="12.75">
      <c r="O237" s="36"/>
      <c r="P237" s="35"/>
      <c r="Q237" s="36"/>
      <c r="R237" s="35"/>
      <c r="S237" s="36"/>
      <c r="T237" s="36"/>
      <c r="U237" s="36"/>
      <c r="V237" s="36"/>
      <c r="W237" s="36"/>
      <c r="X237" s="36"/>
      <c r="Y237" s="36"/>
    </row>
    <row r="238" spans="15:25" ht="12.75">
      <c r="O238" s="36"/>
      <c r="P238" s="35"/>
      <c r="Q238" s="36"/>
      <c r="R238" s="35"/>
      <c r="S238" s="36"/>
      <c r="T238" s="36"/>
      <c r="U238" s="36"/>
      <c r="V238" s="36"/>
      <c r="W238" s="36"/>
      <c r="X238" s="36"/>
      <c r="Y238" s="36"/>
    </row>
    <row r="239" spans="15:25" ht="12.75">
      <c r="O239" s="36"/>
      <c r="P239" s="35"/>
      <c r="Q239" s="36"/>
      <c r="R239" s="35"/>
      <c r="S239" s="36"/>
      <c r="T239" s="36"/>
      <c r="U239" s="36"/>
      <c r="V239" s="36"/>
      <c r="W239" s="36"/>
      <c r="X239" s="36"/>
      <c r="Y239" s="36"/>
    </row>
    <row r="240" spans="15:25" ht="12.75">
      <c r="O240" s="36"/>
      <c r="P240" s="35"/>
      <c r="Q240" s="36"/>
      <c r="R240" s="35"/>
      <c r="S240" s="36"/>
      <c r="T240" s="36"/>
      <c r="U240" s="36"/>
      <c r="V240" s="36"/>
      <c r="W240" s="36"/>
      <c r="X240" s="36"/>
      <c r="Y240" s="36"/>
    </row>
    <row r="241" spans="15:25" ht="12.75">
      <c r="O241" s="36"/>
      <c r="P241" s="35"/>
      <c r="Q241" s="36"/>
      <c r="R241" s="35"/>
      <c r="S241" s="36"/>
      <c r="T241" s="36"/>
      <c r="U241" s="36"/>
      <c r="V241" s="36"/>
      <c r="W241" s="36"/>
      <c r="X241" s="36"/>
      <c r="Y241" s="36"/>
    </row>
    <row r="242" spans="15:25" ht="12.75">
      <c r="O242" s="36"/>
      <c r="P242" s="35"/>
      <c r="Q242" s="36"/>
      <c r="R242" s="35"/>
      <c r="S242" s="36"/>
      <c r="T242" s="36"/>
      <c r="U242" s="36"/>
      <c r="V242" s="36"/>
      <c r="W242" s="36"/>
      <c r="X242" s="36"/>
      <c r="Y242" s="36"/>
    </row>
    <row r="243" spans="15:25" ht="12.75">
      <c r="O243" s="36"/>
      <c r="P243" s="35"/>
      <c r="Q243" s="36"/>
      <c r="R243" s="35"/>
      <c r="S243" s="36"/>
      <c r="T243" s="36"/>
      <c r="U243" s="36"/>
      <c r="V243" s="36"/>
      <c r="W243" s="36"/>
      <c r="X243" s="36"/>
      <c r="Y243" s="36"/>
    </row>
    <row r="244" spans="15:25" ht="12.75">
      <c r="O244" s="36"/>
      <c r="P244" s="35"/>
      <c r="Q244" s="36"/>
      <c r="R244" s="35"/>
      <c r="S244" s="36"/>
      <c r="T244" s="36"/>
      <c r="U244" s="36"/>
      <c r="V244" s="36"/>
      <c r="W244" s="36"/>
      <c r="X244" s="36"/>
      <c r="Y244" s="36"/>
    </row>
    <row r="245" spans="15:25" ht="12.75">
      <c r="O245" s="36"/>
      <c r="P245" s="35"/>
      <c r="Q245" s="36"/>
      <c r="R245" s="35"/>
      <c r="S245" s="36"/>
      <c r="T245" s="36"/>
      <c r="U245" s="36"/>
      <c r="V245" s="36"/>
      <c r="W245" s="36"/>
      <c r="X245" s="36"/>
      <c r="Y245" s="36"/>
    </row>
    <row r="246" spans="15:25" ht="12.75">
      <c r="O246" s="36"/>
      <c r="P246" s="35"/>
      <c r="Q246" s="36"/>
      <c r="R246" s="35"/>
      <c r="S246" s="36"/>
      <c r="T246" s="36"/>
      <c r="U246" s="36"/>
      <c r="V246" s="36"/>
      <c r="W246" s="36"/>
      <c r="X246" s="36"/>
      <c r="Y246" s="36"/>
    </row>
    <row r="247" spans="15:25" ht="12.75">
      <c r="O247" s="36"/>
      <c r="P247" s="35"/>
      <c r="Q247" s="36"/>
      <c r="R247" s="35"/>
      <c r="S247" s="36"/>
      <c r="T247" s="36"/>
      <c r="U247" s="36"/>
      <c r="V247" s="36"/>
      <c r="W247" s="36"/>
      <c r="X247" s="36"/>
      <c r="Y247" s="36"/>
    </row>
    <row r="248" spans="15:25" ht="12.75">
      <c r="O248" s="36"/>
      <c r="P248" s="35"/>
      <c r="Q248" s="36"/>
      <c r="R248" s="35"/>
      <c r="S248" s="36"/>
      <c r="T248" s="36"/>
      <c r="U248" s="36"/>
      <c r="V248" s="36"/>
      <c r="W248" s="36"/>
      <c r="X248" s="36"/>
      <c r="Y248" s="36"/>
    </row>
    <row r="249" spans="15:25" ht="12.75">
      <c r="O249" s="36"/>
      <c r="P249" s="35"/>
      <c r="Q249" s="36"/>
      <c r="R249" s="35"/>
      <c r="S249" s="36"/>
      <c r="T249" s="36"/>
      <c r="U249" s="36"/>
      <c r="V249" s="36"/>
      <c r="W249" s="36"/>
      <c r="X249" s="36"/>
      <c r="Y249" s="36"/>
    </row>
    <row r="250" spans="15:25" ht="12.75">
      <c r="O250" s="36"/>
      <c r="P250" s="35"/>
      <c r="Q250" s="36"/>
      <c r="R250" s="35"/>
      <c r="S250" s="36"/>
      <c r="T250" s="36"/>
      <c r="U250" s="36"/>
      <c r="V250" s="36"/>
      <c r="W250" s="36"/>
      <c r="X250" s="36"/>
      <c r="Y250" s="36"/>
    </row>
    <row r="251" spans="15:25" ht="12.75">
      <c r="O251" s="36"/>
      <c r="P251" s="35"/>
      <c r="Q251" s="36"/>
      <c r="R251" s="35"/>
      <c r="S251" s="36"/>
      <c r="T251" s="36"/>
      <c r="U251" s="36"/>
      <c r="V251" s="36"/>
      <c r="W251" s="36"/>
      <c r="X251" s="36"/>
      <c r="Y251" s="36"/>
    </row>
    <row r="252" spans="15:25" ht="12.75">
      <c r="O252" s="36"/>
      <c r="P252" s="35"/>
      <c r="Q252" s="36"/>
      <c r="R252" s="35"/>
      <c r="S252" s="36"/>
      <c r="T252" s="36"/>
      <c r="U252" s="36"/>
      <c r="V252" s="36"/>
      <c r="W252" s="36"/>
      <c r="X252" s="36"/>
      <c r="Y252" s="36"/>
    </row>
    <row r="253" spans="15:25" ht="12.75">
      <c r="O253" s="36"/>
      <c r="P253" s="35"/>
      <c r="Q253" s="36"/>
      <c r="R253" s="35"/>
      <c r="S253" s="36"/>
      <c r="T253" s="36"/>
      <c r="U253" s="36"/>
      <c r="V253" s="36"/>
      <c r="W253" s="36"/>
      <c r="X253" s="36"/>
      <c r="Y253" s="36"/>
    </row>
    <row r="254" spans="15:25" ht="12.75">
      <c r="O254" s="36"/>
      <c r="P254" s="35"/>
      <c r="Q254" s="36"/>
      <c r="R254" s="35"/>
      <c r="S254" s="36"/>
      <c r="T254" s="36"/>
      <c r="U254" s="36"/>
      <c r="V254" s="36"/>
      <c r="W254" s="36"/>
      <c r="X254" s="36"/>
      <c r="Y254" s="36"/>
    </row>
    <row r="255" spans="15:25" ht="12.75">
      <c r="O255" s="36"/>
      <c r="P255" s="35"/>
      <c r="Q255" s="36"/>
      <c r="R255" s="35"/>
      <c r="S255" s="36"/>
      <c r="T255" s="36"/>
      <c r="U255" s="36"/>
      <c r="V255" s="36"/>
      <c r="W255" s="36"/>
      <c r="X255" s="36"/>
      <c r="Y255" s="36"/>
    </row>
    <row r="256" spans="15:25" ht="12.75">
      <c r="O256" s="36"/>
      <c r="P256" s="35"/>
      <c r="Q256" s="36"/>
      <c r="R256" s="35"/>
      <c r="S256" s="36"/>
      <c r="T256" s="36"/>
      <c r="U256" s="36"/>
      <c r="V256" s="36"/>
      <c r="W256" s="36"/>
      <c r="X256" s="36"/>
      <c r="Y256" s="36"/>
    </row>
    <row r="257" spans="15:25" ht="12.75">
      <c r="O257" s="36"/>
      <c r="P257" s="35"/>
      <c r="Q257" s="36"/>
      <c r="R257" s="35"/>
      <c r="S257" s="36"/>
      <c r="T257" s="36"/>
      <c r="U257" s="36"/>
      <c r="V257" s="36"/>
      <c r="W257" s="36"/>
      <c r="X257" s="36"/>
      <c r="Y257" s="36"/>
    </row>
    <row r="258" spans="15:25" ht="12.75">
      <c r="O258" s="36"/>
      <c r="P258" s="35"/>
      <c r="Q258" s="36"/>
      <c r="R258" s="35"/>
      <c r="S258" s="36"/>
      <c r="T258" s="36"/>
      <c r="U258" s="36"/>
      <c r="V258" s="36"/>
      <c r="W258" s="36"/>
      <c r="X258" s="36"/>
      <c r="Y258" s="36"/>
    </row>
    <row r="259" spans="15:25" ht="12.75">
      <c r="O259" s="36"/>
      <c r="P259" s="35"/>
      <c r="Q259" s="36"/>
      <c r="R259" s="35"/>
      <c r="S259" s="36"/>
      <c r="T259" s="36"/>
      <c r="U259" s="36"/>
      <c r="V259" s="36"/>
      <c r="W259" s="36"/>
      <c r="X259" s="36"/>
      <c r="Y259" s="36"/>
    </row>
    <row r="260" spans="15:25" ht="12.75">
      <c r="O260" s="36"/>
      <c r="P260" s="35"/>
      <c r="Q260" s="36"/>
      <c r="R260" s="35"/>
      <c r="S260" s="36"/>
      <c r="T260" s="36"/>
      <c r="U260" s="36"/>
      <c r="V260" s="36"/>
      <c r="W260" s="36"/>
      <c r="X260" s="36"/>
      <c r="Y260" s="36"/>
    </row>
    <row r="261" spans="15:25" ht="12.75">
      <c r="O261" s="36"/>
      <c r="P261" s="35"/>
      <c r="Q261" s="36"/>
      <c r="R261" s="35"/>
      <c r="S261" s="36"/>
      <c r="T261" s="36"/>
      <c r="U261" s="36"/>
      <c r="V261" s="36"/>
      <c r="W261" s="36"/>
      <c r="X261" s="36"/>
      <c r="Y261" s="36"/>
    </row>
    <row r="262" spans="15:25" ht="12.75">
      <c r="O262" s="36"/>
      <c r="P262" s="35"/>
      <c r="Q262" s="36"/>
      <c r="R262" s="35"/>
      <c r="S262" s="36"/>
      <c r="T262" s="36"/>
      <c r="U262" s="36"/>
      <c r="V262" s="36"/>
      <c r="W262" s="36"/>
      <c r="X262" s="36"/>
      <c r="Y262" s="36"/>
    </row>
    <row r="263" spans="15:25" ht="12.75">
      <c r="O263" s="36"/>
      <c r="P263" s="35"/>
      <c r="Q263" s="36"/>
      <c r="R263" s="35"/>
      <c r="S263" s="36"/>
      <c r="T263" s="36"/>
      <c r="U263" s="36"/>
      <c r="V263" s="36"/>
      <c r="W263" s="36"/>
      <c r="X263" s="36"/>
      <c r="Y263" s="36"/>
    </row>
    <row r="264" spans="15:25" ht="12.75">
      <c r="O264" s="36"/>
      <c r="P264" s="35"/>
      <c r="Q264" s="36"/>
      <c r="R264" s="35"/>
      <c r="S264" s="36"/>
      <c r="T264" s="36"/>
      <c r="U264" s="36"/>
      <c r="V264" s="36"/>
      <c r="W264" s="36"/>
      <c r="X264" s="36"/>
      <c r="Y264" s="36"/>
    </row>
    <row r="265" spans="15:25" ht="12.75">
      <c r="O265" s="36"/>
      <c r="P265" s="35"/>
      <c r="Q265" s="36"/>
      <c r="R265" s="35"/>
      <c r="S265" s="36"/>
      <c r="T265" s="36"/>
      <c r="U265" s="36"/>
      <c r="V265" s="36"/>
      <c r="W265" s="36"/>
      <c r="X265" s="36"/>
      <c r="Y265" s="36"/>
    </row>
    <row r="266" spans="15:25" ht="12.75">
      <c r="O266" s="36"/>
      <c r="P266" s="35"/>
      <c r="Q266" s="36"/>
      <c r="R266" s="35"/>
      <c r="S266" s="36"/>
      <c r="T266" s="36"/>
      <c r="U266" s="36"/>
      <c r="V266" s="36"/>
      <c r="W266" s="36"/>
      <c r="X266" s="36"/>
      <c r="Y266" s="36"/>
    </row>
    <row r="267" spans="15:25" ht="12.75">
      <c r="O267" s="36"/>
      <c r="P267" s="35"/>
      <c r="Q267" s="36"/>
      <c r="R267" s="35"/>
      <c r="S267" s="36"/>
      <c r="T267" s="36"/>
      <c r="U267" s="36"/>
      <c r="V267" s="36"/>
      <c r="W267" s="36"/>
      <c r="X267" s="36"/>
      <c r="Y267" s="36"/>
    </row>
    <row r="268" spans="15:25" ht="12.75">
      <c r="O268" s="36"/>
      <c r="P268" s="35"/>
      <c r="Q268" s="36"/>
      <c r="R268" s="35"/>
      <c r="S268" s="36"/>
      <c r="T268" s="36"/>
      <c r="U268" s="36"/>
      <c r="V268" s="36"/>
      <c r="W268" s="36"/>
      <c r="X268" s="36"/>
      <c r="Y268" s="36"/>
    </row>
    <row r="269" spans="15:25" ht="12.75">
      <c r="O269" s="36"/>
      <c r="P269" s="35"/>
      <c r="Q269" s="36"/>
      <c r="R269" s="35"/>
      <c r="S269" s="36"/>
      <c r="T269" s="36"/>
      <c r="U269" s="36"/>
      <c r="V269" s="36"/>
      <c r="W269" s="36"/>
      <c r="X269" s="36"/>
      <c r="Y269" s="36"/>
    </row>
    <row r="270" spans="15:25" ht="12.75">
      <c r="O270" s="36"/>
      <c r="P270" s="35"/>
      <c r="Q270" s="36"/>
      <c r="R270" s="35"/>
      <c r="S270" s="36"/>
      <c r="T270" s="36"/>
      <c r="U270" s="36"/>
      <c r="V270" s="36"/>
      <c r="W270" s="36"/>
      <c r="X270" s="36"/>
      <c r="Y270" s="36"/>
    </row>
    <row r="271" spans="15:25" ht="12.75">
      <c r="O271" s="36"/>
      <c r="P271" s="35"/>
      <c r="Q271" s="36"/>
      <c r="R271" s="35"/>
      <c r="S271" s="36"/>
      <c r="T271" s="36"/>
      <c r="U271" s="36"/>
      <c r="V271" s="36"/>
      <c r="W271" s="36"/>
      <c r="X271" s="36"/>
      <c r="Y271" s="36"/>
    </row>
    <row r="272" spans="15:25" ht="12.75">
      <c r="O272" s="36"/>
      <c r="P272" s="35"/>
      <c r="Q272" s="36"/>
      <c r="R272" s="35"/>
      <c r="S272" s="36"/>
      <c r="T272" s="36"/>
      <c r="U272" s="36"/>
      <c r="V272" s="36"/>
      <c r="W272" s="36"/>
      <c r="X272" s="36"/>
      <c r="Y272" s="36"/>
    </row>
    <row r="273" spans="15:25" ht="12.75">
      <c r="O273" s="36"/>
      <c r="P273" s="35"/>
      <c r="Q273" s="36"/>
      <c r="R273" s="35"/>
      <c r="S273" s="36"/>
      <c r="T273" s="36"/>
      <c r="U273" s="36"/>
      <c r="V273" s="36"/>
      <c r="W273" s="36"/>
      <c r="X273" s="36"/>
      <c r="Y273" s="36"/>
    </row>
    <row r="274" spans="15:25" ht="12.75">
      <c r="O274" s="36"/>
      <c r="P274" s="35"/>
      <c r="Q274" s="36"/>
      <c r="R274" s="35"/>
      <c r="S274" s="36"/>
      <c r="T274" s="36"/>
      <c r="U274" s="36"/>
      <c r="V274" s="36"/>
      <c r="W274" s="36"/>
      <c r="X274" s="36"/>
      <c r="Y274" s="36"/>
    </row>
    <row r="275" spans="15:25" ht="12.75">
      <c r="O275" s="36"/>
      <c r="P275" s="35"/>
      <c r="Q275" s="36"/>
      <c r="R275" s="35"/>
      <c r="S275" s="36"/>
      <c r="T275" s="36"/>
      <c r="U275" s="36"/>
      <c r="V275" s="36"/>
      <c r="W275" s="36"/>
      <c r="X275" s="36"/>
      <c r="Y275" s="36"/>
    </row>
    <row r="276" spans="15:25" ht="12.75">
      <c r="O276" s="36"/>
      <c r="P276" s="35"/>
      <c r="Q276" s="36"/>
      <c r="R276" s="35"/>
      <c r="S276" s="36"/>
      <c r="T276" s="36"/>
      <c r="U276" s="36"/>
      <c r="V276" s="36"/>
      <c r="W276" s="36"/>
      <c r="X276" s="36"/>
      <c r="Y276" s="36"/>
    </row>
    <row r="277" spans="15:25" ht="12.75">
      <c r="O277" s="36"/>
      <c r="P277" s="35"/>
      <c r="Q277" s="36"/>
      <c r="R277" s="35"/>
      <c r="S277" s="36"/>
      <c r="T277" s="36"/>
      <c r="U277" s="36"/>
      <c r="V277" s="36"/>
      <c r="W277" s="36"/>
      <c r="X277" s="36"/>
      <c r="Y277" s="36"/>
    </row>
    <row r="278" spans="15:25" ht="12.75">
      <c r="O278" s="36"/>
      <c r="P278" s="35"/>
      <c r="Q278" s="36"/>
      <c r="R278" s="35"/>
      <c r="S278" s="36"/>
      <c r="T278" s="36"/>
      <c r="U278" s="36"/>
      <c r="V278" s="36"/>
      <c r="W278" s="36"/>
      <c r="X278" s="36"/>
      <c r="Y278" s="36"/>
    </row>
    <row r="279" spans="15:25" ht="12.75">
      <c r="O279" s="36"/>
      <c r="P279" s="35"/>
      <c r="Q279" s="36"/>
      <c r="R279" s="35"/>
      <c r="S279" s="36"/>
      <c r="T279" s="36"/>
      <c r="U279" s="36"/>
      <c r="V279" s="36"/>
      <c r="W279" s="36"/>
      <c r="X279" s="36"/>
      <c r="Y279" s="36"/>
    </row>
    <row r="280" spans="15:25" ht="12.75">
      <c r="O280" s="36"/>
      <c r="P280" s="35"/>
      <c r="Q280" s="36"/>
      <c r="R280" s="35"/>
      <c r="S280" s="36"/>
      <c r="T280" s="36"/>
      <c r="U280" s="36"/>
      <c r="V280" s="36"/>
      <c r="W280" s="36"/>
      <c r="X280" s="36"/>
      <c r="Y280" s="36"/>
    </row>
    <row r="281" spans="15:25" ht="12.75">
      <c r="O281" s="36"/>
      <c r="P281" s="35"/>
      <c r="Q281" s="36"/>
      <c r="R281" s="35"/>
      <c r="S281" s="36"/>
      <c r="T281" s="36"/>
      <c r="U281" s="36"/>
      <c r="V281" s="36"/>
      <c r="W281" s="36"/>
      <c r="X281" s="36"/>
      <c r="Y281" s="36"/>
    </row>
    <row r="282" spans="15:25" ht="12.75">
      <c r="O282" s="36"/>
      <c r="P282" s="35"/>
      <c r="Q282" s="36"/>
      <c r="R282" s="35"/>
      <c r="S282" s="36"/>
      <c r="T282" s="36"/>
      <c r="U282" s="36"/>
      <c r="V282" s="36"/>
      <c r="W282" s="36"/>
      <c r="X282" s="36"/>
      <c r="Y282" s="36"/>
    </row>
    <row r="283" spans="15:25" ht="12.75">
      <c r="O283" s="36"/>
      <c r="P283" s="35"/>
      <c r="Q283" s="36"/>
      <c r="R283" s="35"/>
      <c r="S283" s="36"/>
      <c r="T283" s="36"/>
      <c r="U283" s="36"/>
      <c r="V283" s="36"/>
      <c r="W283" s="36"/>
      <c r="X283" s="36"/>
      <c r="Y283" s="36"/>
    </row>
    <row r="284" spans="15:25" ht="12.75">
      <c r="O284" s="36"/>
      <c r="P284" s="35"/>
      <c r="Q284" s="36"/>
      <c r="R284" s="35"/>
      <c r="S284" s="36"/>
      <c r="T284" s="36"/>
      <c r="U284" s="36"/>
      <c r="V284" s="36"/>
      <c r="W284" s="36"/>
      <c r="X284" s="36"/>
      <c r="Y284" s="36"/>
    </row>
    <row r="285" spans="15:25" ht="12.75">
      <c r="O285" s="36"/>
      <c r="P285" s="35"/>
      <c r="Q285" s="36"/>
      <c r="R285" s="35"/>
      <c r="S285" s="36"/>
      <c r="T285" s="36"/>
      <c r="U285" s="36"/>
      <c r="V285" s="36"/>
      <c r="W285" s="36"/>
      <c r="X285" s="36"/>
      <c r="Y285" s="36"/>
    </row>
    <row r="286" spans="15:25" ht="12.75">
      <c r="O286" s="36"/>
      <c r="P286" s="35"/>
      <c r="Q286" s="36"/>
      <c r="R286" s="35"/>
      <c r="S286" s="36"/>
      <c r="T286" s="36"/>
      <c r="U286" s="36"/>
      <c r="V286" s="36"/>
      <c r="W286" s="36"/>
      <c r="X286" s="36"/>
      <c r="Y286" s="36"/>
    </row>
    <row r="287" spans="15:25" ht="12.75">
      <c r="O287" s="36"/>
      <c r="P287" s="35"/>
      <c r="Q287" s="36"/>
      <c r="R287" s="35"/>
      <c r="S287" s="36"/>
      <c r="T287" s="36"/>
      <c r="U287" s="36"/>
      <c r="V287" s="36"/>
      <c r="W287" s="36"/>
      <c r="X287" s="36"/>
      <c r="Y287" s="36"/>
    </row>
    <row r="288" spans="15:25" ht="12.75">
      <c r="O288" s="36"/>
      <c r="P288" s="35"/>
      <c r="Q288" s="36"/>
      <c r="R288" s="35"/>
      <c r="S288" s="36"/>
      <c r="T288" s="36"/>
      <c r="U288" s="36"/>
      <c r="V288" s="36"/>
      <c r="W288" s="36"/>
      <c r="X288" s="36"/>
      <c r="Y288" s="36"/>
    </row>
    <row r="289" spans="15:25" ht="12.75">
      <c r="O289" s="36"/>
      <c r="P289" s="35"/>
      <c r="Q289" s="36"/>
      <c r="R289" s="35"/>
      <c r="S289" s="36"/>
      <c r="T289" s="36"/>
      <c r="U289" s="36"/>
      <c r="V289" s="36"/>
      <c r="W289" s="36"/>
      <c r="X289" s="36"/>
      <c r="Y289" s="36"/>
    </row>
    <row r="290" spans="15:25" ht="12.75">
      <c r="O290" s="36"/>
      <c r="P290" s="35"/>
      <c r="Q290" s="36"/>
      <c r="R290" s="35"/>
      <c r="S290" s="36"/>
      <c r="T290" s="36"/>
      <c r="U290" s="36"/>
      <c r="V290" s="36"/>
      <c r="W290" s="36"/>
      <c r="X290" s="36"/>
      <c r="Y290" s="36"/>
    </row>
    <row r="291" spans="15:25" ht="12.75">
      <c r="O291" s="36"/>
      <c r="P291" s="35"/>
      <c r="Q291" s="36"/>
      <c r="R291" s="35"/>
      <c r="S291" s="36"/>
      <c r="T291" s="36"/>
      <c r="U291" s="36"/>
      <c r="V291" s="36"/>
      <c r="W291" s="36"/>
      <c r="X291" s="36"/>
      <c r="Y291" s="36"/>
    </row>
    <row r="292" spans="15:25" ht="12.75">
      <c r="O292" s="36"/>
      <c r="P292" s="35"/>
      <c r="Q292" s="36"/>
      <c r="R292" s="35"/>
      <c r="S292" s="36"/>
      <c r="T292" s="36"/>
      <c r="U292" s="36"/>
      <c r="V292" s="36"/>
      <c r="W292" s="36"/>
      <c r="X292" s="36"/>
      <c r="Y292" s="36"/>
    </row>
    <row r="293" spans="15:25" ht="12.75">
      <c r="O293" s="36"/>
      <c r="P293" s="35"/>
      <c r="Q293" s="36"/>
      <c r="R293" s="35"/>
      <c r="S293" s="36"/>
      <c r="T293" s="36"/>
      <c r="U293" s="36"/>
      <c r="V293" s="36"/>
      <c r="W293" s="36"/>
      <c r="X293" s="36"/>
      <c r="Y293" s="36"/>
    </row>
    <row r="294" spans="15:25" ht="12.75">
      <c r="O294" s="36"/>
      <c r="P294" s="35"/>
      <c r="Q294" s="36"/>
      <c r="R294" s="35"/>
      <c r="S294" s="36"/>
      <c r="T294" s="36"/>
      <c r="U294" s="36"/>
      <c r="V294" s="36"/>
      <c r="W294" s="36"/>
      <c r="X294" s="36"/>
      <c r="Y294" s="36"/>
    </row>
    <row r="295" spans="15:25" ht="12.75">
      <c r="O295" s="36"/>
      <c r="P295" s="35"/>
      <c r="Q295" s="36"/>
      <c r="R295" s="35"/>
      <c r="S295" s="36"/>
      <c r="T295" s="36"/>
      <c r="U295" s="36"/>
      <c r="V295" s="36"/>
      <c r="W295" s="36"/>
      <c r="X295" s="36"/>
      <c r="Y295" s="36"/>
    </row>
    <row r="296" spans="15:25" ht="12.75">
      <c r="O296" s="36"/>
      <c r="P296" s="35"/>
      <c r="Q296" s="36"/>
      <c r="R296" s="35"/>
      <c r="S296" s="36"/>
      <c r="T296" s="36"/>
      <c r="U296" s="36"/>
      <c r="V296" s="36"/>
      <c r="W296" s="36"/>
      <c r="X296" s="36"/>
      <c r="Y296" s="36"/>
    </row>
    <row r="297" spans="15:25" ht="12.75">
      <c r="O297" s="36"/>
      <c r="P297" s="35"/>
      <c r="Q297" s="36"/>
      <c r="R297" s="35"/>
      <c r="S297" s="36"/>
      <c r="T297" s="36"/>
      <c r="U297" s="36"/>
      <c r="V297" s="36"/>
      <c r="W297" s="36"/>
      <c r="X297" s="36"/>
      <c r="Y297" s="36"/>
    </row>
    <row r="298" spans="15:25" ht="12.75">
      <c r="O298" s="36"/>
      <c r="P298" s="35"/>
      <c r="Q298" s="36"/>
      <c r="R298" s="35"/>
      <c r="S298" s="36"/>
      <c r="T298" s="36"/>
      <c r="U298" s="36"/>
      <c r="V298" s="36"/>
      <c r="W298" s="36"/>
      <c r="X298" s="36"/>
      <c r="Y298" s="36"/>
    </row>
    <row r="299" spans="15:25" ht="12.75">
      <c r="O299" s="36"/>
      <c r="P299" s="35"/>
      <c r="Q299" s="36"/>
      <c r="R299" s="35"/>
      <c r="S299" s="36"/>
      <c r="T299" s="36"/>
      <c r="U299" s="36"/>
      <c r="V299" s="36"/>
      <c r="W299" s="36"/>
      <c r="X299" s="36"/>
      <c r="Y299" s="36"/>
    </row>
    <row r="300" spans="15:25" ht="12.75">
      <c r="O300" s="36"/>
      <c r="P300" s="35"/>
      <c r="Q300" s="36"/>
      <c r="R300" s="35"/>
      <c r="S300" s="36"/>
      <c r="T300" s="36"/>
      <c r="U300" s="36"/>
      <c r="V300" s="36"/>
      <c r="W300" s="36"/>
      <c r="X300" s="36"/>
      <c r="Y300" s="36"/>
    </row>
    <row r="301" spans="15:25" ht="12.75">
      <c r="O301" s="36"/>
      <c r="P301" s="35"/>
      <c r="Q301" s="36"/>
      <c r="R301" s="35"/>
      <c r="S301" s="36"/>
      <c r="T301" s="36"/>
      <c r="U301" s="36"/>
      <c r="V301" s="36"/>
      <c r="W301" s="36"/>
      <c r="X301" s="36"/>
      <c r="Y301" s="36"/>
    </row>
    <row r="302" spans="15:25" ht="12.75">
      <c r="O302" s="36"/>
      <c r="P302" s="35"/>
      <c r="Q302" s="36"/>
      <c r="R302" s="35"/>
      <c r="S302" s="36"/>
      <c r="T302" s="36"/>
      <c r="U302" s="36"/>
      <c r="V302" s="36"/>
      <c r="W302" s="36"/>
      <c r="X302" s="36"/>
      <c r="Y302" s="36"/>
    </row>
    <row r="303" spans="15:25" ht="12.75">
      <c r="O303" s="36"/>
      <c r="P303" s="35"/>
      <c r="Q303" s="36"/>
      <c r="R303" s="35"/>
      <c r="S303" s="36"/>
      <c r="T303" s="36"/>
      <c r="U303" s="36"/>
      <c r="V303" s="36"/>
      <c r="W303" s="36"/>
      <c r="X303" s="36"/>
      <c r="Y303" s="36"/>
    </row>
    <row r="304" spans="15:25" ht="12.75">
      <c r="O304" s="36"/>
      <c r="P304" s="35"/>
      <c r="Q304" s="36"/>
      <c r="R304" s="35"/>
      <c r="S304" s="36"/>
      <c r="T304" s="36"/>
      <c r="U304" s="36"/>
      <c r="V304" s="36"/>
      <c r="W304" s="36"/>
      <c r="X304" s="36"/>
      <c r="Y304" s="36"/>
    </row>
    <row r="305" spans="15:25" ht="12.75">
      <c r="O305" s="36"/>
      <c r="P305" s="35"/>
      <c r="Q305" s="36"/>
      <c r="R305" s="35"/>
      <c r="S305" s="36"/>
      <c r="T305" s="36"/>
      <c r="U305" s="36"/>
      <c r="V305" s="36"/>
      <c r="W305" s="36"/>
      <c r="X305" s="36"/>
      <c r="Y305" s="36"/>
    </row>
    <row r="306" spans="15:25" ht="12.75">
      <c r="O306" s="36"/>
      <c r="P306" s="35"/>
      <c r="Q306" s="36"/>
      <c r="R306" s="35"/>
      <c r="S306" s="36"/>
      <c r="T306" s="36"/>
      <c r="U306" s="36"/>
      <c r="V306" s="36"/>
      <c r="W306" s="36"/>
      <c r="X306" s="36"/>
      <c r="Y306" s="36"/>
    </row>
    <row r="307" spans="15:25" ht="12.75">
      <c r="O307" s="36"/>
      <c r="P307" s="35"/>
      <c r="Q307" s="36"/>
      <c r="R307" s="35"/>
      <c r="S307" s="36"/>
      <c r="T307" s="36"/>
      <c r="U307" s="36"/>
      <c r="V307" s="36"/>
      <c r="W307" s="36"/>
      <c r="X307" s="36"/>
      <c r="Y307" s="36"/>
    </row>
    <row r="308" spans="15:25" ht="12.75">
      <c r="O308" s="36"/>
      <c r="P308" s="35"/>
      <c r="Q308" s="36"/>
      <c r="R308" s="35"/>
      <c r="S308" s="36"/>
      <c r="T308" s="36"/>
      <c r="U308" s="36"/>
      <c r="V308" s="36"/>
      <c r="W308" s="36"/>
      <c r="X308" s="36"/>
      <c r="Y308" s="36"/>
    </row>
    <row r="309" spans="15:25" ht="12.75">
      <c r="O309" s="36"/>
      <c r="P309" s="35"/>
      <c r="Q309" s="36"/>
      <c r="R309" s="35"/>
      <c r="S309" s="36"/>
      <c r="T309" s="36"/>
      <c r="U309" s="36"/>
      <c r="V309" s="36"/>
      <c r="W309" s="36"/>
      <c r="X309" s="36"/>
      <c r="Y309" s="36"/>
    </row>
    <row r="310" spans="15:25" ht="12.75">
      <c r="O310" s="36"/>
      <c r="P310" s="35"/>
      <c r="Q310" s="36"/>
      <c r="R310" s="35"/>
      <c r="S310" s="36"/>
      <c r="T310" s="36"/>
      <c r="U310" s="36"/>
      <c r="V310" s="36"/>
      <c r="W310" s="36"/>
      <c r="X310" s="36"/>
      <c r="Y310" s="36"/>
    </row>
    <row r="311" spans="15:25" ht="12.75">
      <c r="O311" s="36"/>
      <c r="P311" s="35"/>
      <c r="Q311" s="36"/>
      <c r="R311" s="35"/>
      <c r="S311" s="36"/>
      <c r="T311" s="36"/>
      <c r="U311" s="36"/>
      <c r="V311" s="36"/>
      <c r="W311" s="36"/>
      <c r="X311" s="36"/>
      <c r="Y311" s="36"/>
    </row>
    <row r="312" spans="15:25" ht="12.75">
      <c r="O312" s="36"/>
      <c r="P312" s="35"/>
      <c r="Q312" s="36"/>
      <c r="R312" s="35"/>
      <c r="S312" s="36"/>
      <c r="T312" s="36"/>
      <c r="U312" s="36"/>
      <c r="V312" s="36"/>
      <c r="W312" s="36"/>
      <c r="X312" s="36"/>
      <c r="Y312" s="36"/>
    </row>
    <row r="313" spans="15:25" ht="12.75">
      <c r="O313" s="36"/>
      <c r="P313" s="35"/>
      <c r="Q313" s="36"/>
      <c r="R313" s="35"/>
      <c r="S313" s="36"/>
      <c r="T313" s="36"/>
      <c r="U313" s="36"/>
      <c r="V313" s="36"/>
      <c r="W313" s="36"/>
      <c r="X313" s="36"/>
      <c r="Y313" s="36"/>
    </row>
    <row r="314" spans="15:25" ht="12.75">
      <c r="O314" s="36"/>
      <c r="P314" s="35"/>
      <c r="Q314" s="36"/>
      <c r="R314" s="35"/>
      <c r="S314" s="36"/>
      <c r="T314" s="36"/>
      <c r="U314" s="36"/>
      <c r="V314" s="36"/>
      <c r="W314" s="36"/>
      <c r="X314" s="36"/>
      <c r="Y314" s="36"/>
    </row>
    <row r="315" spans="15:25" ht="12.75">
      <c r="O315" s="36"/>
      <c r="P315" s="35"/>
      <c r="Q315" s="36"/>
      <c r="R315" s="35"/>
      <c r="S315" s="36"/>
      <c r="T315" s="36"/>
      <c r="U315" s="36"/>
      <c r="V315" s="36"/>
      <c r="W315" s="36"/>
      <c r="X315" s="36"/>
      <c r="Y315" s="36"/>
    </row>
    <row r="316" spans="15:25" ht="12.75">
      <c r="O316" s="36"/>
      <c r="P316" s="35"/>
      <c r="Q316" s="36"/>
      <c r="R316" s="35"/>
      <c r="S316" s="36"/>
      <c r="T316" s="36"/>
      <c r="U316" s="36"/>
      <c r="V316" s="36"/>
      <c r="W316" s="36"/>
      <c r="X316" s="36"/>
      <c r="Y316" s="36"/>
    </row>
    <row r="317" spans="15:25" ht="12.75">
      <c r="O317" s="36"/>
      <c r="P317" s="35"/>
      <c r="Q317" s="36"/>
      <c r="R317" s="35"/>
      <c r="S317" s="36"/>
      <c r="T317" s="36"/>
      <c r="U317" s="36"/>
      <c r="V317" s="36"/>
      <c r="W317" s="36"/>
      <c r="X317" s="36"/>
      <c r="Y317" s="36"/>
    </row>
    <row r="318" spans="15:25" ht="12.75">
      <c r="O318" s="36"/>
      <c r="P318" s="35"/>
      <c r="Q318" s="36"/>
      <c r="R318" s="35"/>
      <c r="S318" s="36"/>
      <c r="T318" s="36"/>
      <c r="U318" s="36"/>
      <c r="V318" s="36"/>
      <c r="W318" s="36"/>
      <c r="X318" s="36"/>
      <c r="Y318" s="36"/>
    </row>
    <row r="319" spans="15:25" ht="12.75">
      <c r="O319" s="36"/>
      <c r="P319" s="35"/>
      <c r="Q319" s="36"/>
      <c r="R319" s="35"/>
      <c r="S319" s="36"/>
      <c r="T319" s="36"/>
      <c r="U319" s="36"/>
      <c r="V319" s="36"/>
      <c r="W319" s="36"/>
      <c r="X319" s="36"/>
      <c r="Y319" s="36"/>
    </row>
    <row r="320" spans="15:25" ht="12.75">
      <c r="O320" s="36"/>
      <c r="P320" s="35"/>
      <c r="Q320" s="36"/>
      <c r="R320" s="35"/>
      <c r="S320" s="36"/>
      <c r="T320" s="36"/>
      <c r="U320" s="36"/>
      <c r="V320" s="36"/>
      <c r="W320" s="36"/>
      <c r="X320" s="36"/>
      <c r="Y320" s="36"/>
    </row>
    <row r="321" spans="15:25" ht="12.75">
      <c r="O321" s="36"/>
      <c r="P321" s="35"/>
      <c r="Q321" s="36"/>
      <c r="R321" s="35"/>
      <c r="S321" s="36"/>
      <c r="T321" s="36"/>
      <c r="U321" s="36"/>
      <c r="V321" s="36"/>
      <c r="W321" s="36"/>
      <c r="X321" s="36"/>
      <c r="Y321" s="36"/>
    </row>
    <row r="322" spans="15:25" ht="12.75">
      <c r="O322" s="36"/>
      <c r="P322" s="35"/>
      <c r="Q322" s="36"/>
      <c r="R322" s="35"/>
      <c r="S322" s="36"/>
      <c r="T322" s="36"/>
      <c r="U322" s="36"/>
      <c r="V322" s="36"/>
      <c r="W322" s="36"/>
      <c r="X322" s="36"/>
      <c r="Y322" s="36"/>
    </row>
    <row r="323" spans="15:25" ht="12.75">
      <c r="O323" s="36"/>
      <c r="P323" s="35"/>
      <c r="Q323" s="36"/>
      <c r="R323" s="35"/>
      <c r="S323" s="36"/>
      <c r="T323" s="36"/>
      <c r="U323" s="36"/>
      <c r="V323" s="36"/>
      <c r="W323" s="36"/>
      <c r="X323" s="36"/>
      <c r="Y323" s="36"/>
    </row>
    <row r="324" spans="15:25" ht="12.75">
      <c r="O324" s="36"/>
      <c r="P324" s="35"/>
      <c r="Q324" s="36"/>
      <c r="R324" s="35"/>
      <c r="S324" s="36"/>
      <c r="T324" s="36"/>
      <c r="U324" s="36"/>
      <c r="V324" s="36"/>
      <c r="W324" s="36"/>
      <c r="X324" s="36"/>
      <c r="Y324" s="36"/>
    </row>
    <row r="325" spans="15:25" ht="12.75">
      <c r="O325" s="36"/>
      <c r="P325" s="35"/>
      <c r="Q325" s="36"/>
      <c r="R325" s="35"/>
      <c r="S325" s="36"/>
      <c r="T325" s="36"/>
      <c r="U325" s="36"/>
      <c r="V325" s="36"/>
      <c r="W325" s="36"/>
      <c r="X325" s="36"/>
      <c r="Y325" s="36"/>
    </row>
    <row r="326" spans="15:25" ht="12.75">
      <c r="O326" s="36"/>
      <c r="P326" s="35"/>
      <c r="Q326" s="36"/>
      <c r="R326" s="35"/>
      <c r="S326" s="36"/>
      <c r="T326" s="36"/>
      <c r="U326" s="36"/>
      <c r="V326" s="36"/>
      <c r="W326" s="36"/>
      <c r="X326" s="36"/>
      <c r="Y326" s="36"/>
    </row>
    <row r="327" spans="15:25" ht="12.75">
      <c r="O327" s="36"/>
      <c r="P327" s="35"/>
      <c r="Q327" s="36"/>
      <c r="R327" s="35"/>
      <c r="S327" s="36"/>
      <c r="T327" s="36"/>
      <c r="U327" s="36"/>
      <c r="V327" s="36"/>
      <c r="W327" s="36"/>
      <c r="X327" s="36"/>
      <c r="Y327" s="36"/>
    </row>
    <row r="328" spans="15:25" ht="12.75">
      <c r="O328" s="36"/>
      <c r="P328" s="35"/>
      <c r="Q328" s="36"/>
      <c r="R328" s="35"/>
      <c r="S328" s="36"/>
      <c r="T328" s="36"/>
      <c r="U328" s="36"/>
      <c r="V328" s="36"/>
      <c r="W328" s="36"/>
      <c r="X328" s="36"/>
      <c r="Y328" s="36"/>
    </row>
    <row r="329" spans="15:25" ht="12.75">
      <c r="O329" s="36"/>
      <c r="P329" s="35"/>
      <c r="Q329" s="36"/>
      <c r="R329" s="35"/>
      <c r="S329" s="36"/>
      <c r="T329" s="36"/>
      <c r="U329" s="36"/>
      <c r="V329" s="36"/>
      <c r="W329" s="36"/>
      <c r="X329" s="36"/>
      <c r="Y329" s="36"/>
    </row>
    <row r="330" spans="15:25" ht="12.75">
      <c r="O330" s="36"/>
      <c r="P330" s="35"/>
      <c r="Q330" s="36"/>
      <c r="R330" s="35"/>
      <c r="S330" s="36"/>
      <c r="T330" s="36"/>
      <c r="U330" s="36"/>
      <c r="V330" s="36"/>
      <c r="W330" s="36"/>
      <c r="X330" s="36"/>
      <c r="Y330" s="36"/>
    </row>
    <row r="331" spans="15:25" ht="12.75">
      <c r="O331" s="36"/>
      <c r="P331" s="35"/>
      <c r="Q331" s="36"/>
      <c r="R331" s="35"/>
      <c r="S331" s="36"/>
      <c r="T331" s="36"/>
      <c r="U331" s="36"/>
      <c r="V331" s="36"/>
      <c r="W331" s="36"/>
      <c r="X331" s="36"/>
      <c r="Y331" s="36"/>
    </row>
    <row r="332" spans="15:25" ht="12.75">
      <c r="O332" s="36"/>
      <c r="P332" s="35"/>
      <c r="Q332" s="36"/>
      <c r="R332" s="35"/>
      <c r="S332" s="36"/>
      <c r="T332" s="36"/>
      <c r="U332" s="36"/>
      <c r="V332" s="36"/>
      <c r="W332" s="36"/>
      <c r="X332" s="36"/>
      <c r="Y332" s="36"/>
    </row>
    <row r="333" spans="15:25" ht="12.75">
      <c r="O333" s="36"/>
      <c r="P333" s="35"/>
      <c r="Q333" s="36"/>
      <c r="R333" s="35"/>
      <c r="S333" s="36"/>
      <c r="T333" s="36"/>
      <c r="U333" s="36"/>
      <c r="V333" s="36"/>
      <c r="W333" s="36"/>
      <c r="X333" s="36"/>
      <c r="Y333" s="36"/>
    </row>
    <row r="334" spans="15:25" ht="12.75">
      <c r="O334" s="36"/>
      <c r="P334" s="35"/>
      <c r="Q334" s="36"/>
      <c r="R334" s="35"/>
      <c r="S334" s="36"/>
      <c r="T334" s="36"/>
      <c r="U334" s="36"/>
      <c r="V334" s="36"/>
      <c r="W334" s="36"/>
      <c r="X334" s="36"/>
      <c r="Y334" s="36"/>
    </row>
    <row r="335" spans="15:25" ht="12.75">
      <c r="O335" s="36"/>
      <c r="P335" s="35"/>
      <c r="Q335" s="36"/>
      <c r="R335" s="35"/>
      <c r="S335" s="36"/>
      <c r="T335" s="36"/>
      <c r="U335" s="36"/>
      <c r="V335" s="36"/>
      <c r="W335" s="36"/>
      <c r="X335" s="36"/>
      <c r="Y335" s="36"/>
    </row>
    <row r="336" spans="15:25" ht="12.75">
      <c r="O336" s="36"/>
      <c r="P336" s="35"/>
      <c r="Q336" s="36"/>
      <c r="R336" s="35"/>
      <c r="S336" s="36"/>
      <c r="T336" s="36"/>
      <c r="U336" s="36"/>
      <c r="V336" s="36"/>
      <c r="W336" s="36"/>
      <c r="X336" s="36"/>
      <c r="Y336" s="36"/>
    </row>
    <row r="337" spans="15:25" ht="12.75">
      <c r="O337" s="36"/>
      <c r="P337" s="35"/>
      <c r="Q337" s="36"/>
      <c r="R337" s="35"/>
      <c r="S337" s="36"/>
      <c r="T337" s="36"/>
      <c r="U337" s="36"/>
      <c r="V337" s="36"/>
      <c r="W337" s="36"/>
      <c r="X337" s="36"/>
      <c r="Y337" s="36"/>
    </row>
    <row r="338" spans="15:25" ht="12.75">
      <c r="O338" s="36"/>
      <c r="P338" s="35"/>
      <c r="Q338" s="36"/>
      <c r="R338" s="35"/>
      <c r="S338" s="36"/>
      <c r="T338" s="36"/>
      <c r="U338" s="36"/>
      <c r="V338" s="36"/>
      <c r="W338" s="36"/>
      <c r="X338" s="36"/>
      <c r="Y338" s="36"/>
    </row>
    <row r="339" spans="15:25" ht="12.75">
      <c r="O339" s="36"/>
      <c r="P339" s="35"/>
      <c r="Q339" s="36"/>
      <c r="R339" s="35"/>
      <c r="S339" s="36"/>
      <c r="T339" s="36"/>
      <c r="U339" s="36"/>
      <c r="V339" s="36"/>
      <c r="W339" s="36"/>
      <c r="X339" s="36"/>
      <c r="Y339" s="36"/>
    </row>
    <row r="340" spans="15:25" ht="12.75">
      <c r="O340" s="36"/>
      <c r="P340" s="35"/>
      <c r="Q340" s="36"/>
      <c r="R340" s="35"/>
      <c r="S340" s="36"/>
      <c r="T340" s="36"/>
      <c r="U340" s="36"/>
      <c r="V340" s="36"/>
      <c r="W340" s="36"/>
      <c r="X340" s="36"/>
      <c r="Y340" s="36"/>
    </row>
    <row r="341" spans="15:25" ht="12.75">
      <c r="O341" s="36"/>
      <c r="P341" s="35"/>
      <c r="Q341" s="36"/>
      <c r="R341" s="35"/>
      <c r="S341" s="36"/>
      <c r="T341" s="36"/>
      <c r="U341" s="36"/>
      <c r="V341" s="36"/>
      <c r="W341" s="36"/>
      <c r="X341" s="36"/>
      <c r="Y341" s="36"/>
    </row>
    <row r="342" spans="15:25" ht="12.75">
      <c r="O342" s="36"/>
      <c r="P342" s="35"/>
      <c r="Q342" s="36"/>
      <c r="R342" s="35"/>
      <c r="S342" s="36"/>
      <c r="T342" s="36"/>
      <c r="U342" s="36"/>
      <c r="V342" s="36"/>
      <c r="W342" s="36"/>
      <c r="X342" s="36"/>
      <c r="Y342" s="36"/>
    </row>
    <row r="343" spans="15:25" ht="12.75">
      <c r="O343" s="36"/>
      <c r="P343" s="35"/>
      <c r="Q343" s="36"/>
      <c r="R343" s="35"/>
      <c r="S343" s="36"/>
      <c r="T343" s="36"/>
      <c r="U343" s="36"/>
      <c r="V343" s="36"/>
      <c r="W343" s="36"/>
      <c r="X343" s="36"/>
      <c r="Y343" s="36"/>
    </row>
    <row r="344" spans="15:25" ht="12.75">
      <c r="O344" s="36"/>
      <c r="P344" s="35"/>
      <c r="Q344" s="36"/>
      <c r="R344" s="35"/>
      <c r="S344" s="36"/>
      <c r="T344" s="36"/>
      <c r="U344" s="36"/>
      <c r="V344" s="36"/>
      <c r="W344" s="36"/>
      <c r="X344" s="36"/>
      <c r="Y344" s="36"/>
    </row>
    <row r="345" spans="15:25" ht="12.75">
      <c r="O345" s="36"/>
      <c r="P345" s="35"/>
      <c r="Q345" s="36"/>
      <c r="R345" s="35"/>
      <c r="S345" s="36"/>
      <c r="T345" s="36"/>
      <c r="U345" s="36"/>
      <c r="V345" s="36"/>
      <c r="W345" s="36"/>
      <c r="X345" s="36"/>
      <c r="Y345" s="36"/>
    </row>
    <row r="346" spans="15:25" ht="12.75">
      <c r="O346" s="36"/>
      <c r="P346" s="35"/>
      <c r="Q346" s="36"/>
      <c r="R346" s="35"/>
      <c r="S346" s="36"/>
      <c r="T346" s="36"/>
      <c r="U346" s="36"/>
      <c r="V346" s="36"/>
      <c r="W346" s="36"/>
      <c r="X346" s="36"/>
      <c r="Y346" s="36"/>
    </row>
    <row r="347" spans="15:25" ht="12.75">
      <c r="O347" s="36"/>
      <c r="P347" s="35"/>
      <c r="Q347" s="36"/>
      <c r="R347" s="35"/>
      <c r="S347" s="36"/>
      <c r="T347" s="36"/>
      <c r="U347" s="36"/>
      <c r="V347" s="36"/>
      <c r="W347" s="36"/>
      <c r="X347" s="36"/>
      <c r="Y347" s="36"/>
    </row>
    <row r="348" spans="15:25" ht="12.75">
      <c r="O348" s="36"/>
      <c r="P348" s="35"/>
      <c r="Q348" s="36"/>
      <c r="R348" s="35"/>
      <c r="S348" s="36"/>
      <c r="T348" s="36"/>
      <c r="U348" s="36"/>
      <c r="V348" s="36"/>
      <c r="W348" s="36"/>
      <c r="X348" s="36"/>
      <c r="Y348" s="36"/>
    </row>
    <row r="349" spans="15:25" ht="12.75">
      <c r="O349" s="36"/>
      <c r="P349" s="35"/>
      <c r="Q349" s="36"/>
      <c r="R349" s="35"/>
      <c r="S349" s="36"/>
      <c r="T349" s="36"/>
      <c r="U349" s="36"/>
      <c r="V349" s="36"/>
      <c r="W349" s="36"/>
      <c r="X349" s="36"/>
      <c r="Y349" s="36"/>
    </row>
    <row r="350" spans="15:25" ht="12.75">
      <c r="O350" s="36"/>
      <c r="P350" s="35"/>
      <c r="Q350" s="36"/>
      <c r="R350" s="35"/>
      <c r="S350" s="36"/>
      <c r="T350" s="36"/>
      <c r="U350" s="36"/>
      <c r="V350" s="36"/>
      <c r="W350" s="36"/>
      <c r="X350" s="36"/>
      <c r="Y350" s="36"/>
    </row>
    <row r="351" spans="15:25" ht="12.75">
      <c r="O351" s="36"/>
      <c r="P351" s="35"/>
      <c r="Q351" s="36"/>
      <c r="R351" s="35"/>
      <c r="S351" s="36"/>
      <c r="T351" s="36"/>
      <c r="U351" s="36"/>
      <c r="V351" s="36"/>
      <c r="W351" s="36"/>
      <c r="X351" s="36"/>
      <c r="Y351" s="36"/>
    </row>
    <row r="352" spans="15:25" ht="12.75">
      <c r="O352" s="36"/>
      <c r="P352" s="35"/>
      <c r="Q352" s="36"/>
      <c r="R352" s="35"/>
      <c r="S352" s="36"/>
      <c r="T352" s="36"/>
      <c r="U352" s="36"/>
      <c r="V352" s="36"/>
      <c r="W352" s="36"/>
      <c r="X352" s="36"/>
      <c r="Y352" s="36"/>
    </row>
    <row r="353" spans="15:25" ht="12.75">
      <c r="O353" s="36"/>
      <c r="P353" s="35"/>
      <c r="Q353" s="36"/>
      <c r="R353" s="35"/>
      <c r="S353" s="36"/>
      <c r="T353" s="36"/>
      <c r="U353" s="36"/>
      <c r="V353" s="36"/>
      <c r="W353" s="36"/>
      <c r="X353" s="36"/>
      <c r="Y353" s="36"/>
    </row>
    <row r="354" spans="15:25" ht="12.75">
      <c r="O354" s="36"/>
      <c r="P354" s="35"/>
      <c r="Q354" s="36"/>
      <c r="R354" s="35"/>
      <c r="S354" s="36"/>
      <c r="T354" s="36"/>
      <c r="U354" s="36"/>
      <c r="V354" s="36"/>
      <c r="W354" s="36"/>
      <c r="X354" s="36"/>
      <c r="Y354" s="36"/>
    </row>
    <row r="355" spans="15:25" ht="12.75">
      <c r="O355" s="36"/>
      <c r="P355" s="35"/>
      <c r="Q355" s="36"/>
      <c r="R355" s="35"/>
      <c r="S355" s="36"/>
      <c r="T355" s="36"/>
      <c r="U355" s="36"/>
      <c r="V355" s="36"/>
      <c r="W355" s="36"/>
      <c r="X355" s="36"/>
      <c r="Y355" s="36"/>
    </row>
    <row r="356" spans="15:25" ht="12.75">
      <c r="O356" s="36"/>
      <c r="P356" s="35"/>
      <c r="Q356" s="36"/>
      <c r="R356" s="35"/>
      <c r="S356" s="36"/>
      <c r="T356" s="36"/>
      <c r="U356" s="36"/>
      <c r="V356" s="36"/>
      <c r="W356" s="36"/>
      <c r="X356" s="36"/>
      <c r="Y356" s="36"/>
    </row>
    <row r="357" spans="15:25" ht="12.75">
      <c r="O357" s="36"/>
      <c r="P357" s="35"/>
      <c r="Q357" s="36"/>
      <c r="R357" s="35"/>
      <c r="S357" s="36"/>
      <c r="T357" s="36"/>
      <c r="U357" s="36"/>
      <c r="V357" s="36"/>
      <c r="W357" s="36"/>
      <c r="X357" s="36"/>
      <c r="Y357" s="36"/>
    </row>
    <row r="358" spans="15:25" ht="12.75">
      <c r="O358" s="36"/>
      <c r="P358" s="35"/>
      <c r="Q358" s="36"/>
      <c r="R358" s="35"/>
      <c r="S358" s="36"/>
      <c r="T358" s="36"/>
      <c r="U358" s="36"/>
      <c r="V358" s="36"/>
      <c r="W358" s="36"/>
      <c r="X358" s="36"/>
      <c r="Y358" s="36"/>
    </row>
    <row r="359" spans="15:25" ht="12.75">
      <c r="O359" s="36"/>
      <c r="P359" s="35"/>
      <c r="Q359" s="36"/>
      <c r="R359" s="35"/>
      <c r="S359" s="36"/>
      <c r="T359" s="36"/>
      <c r="U359" s="36"/>
      <c r="V359" s="36"/>
      <c r="W359" s="36"/>
      <c r="X359" s="36"/>
      <c r="Y359" s="36"/>
    </row>
    <row r="360" spans="15:25" ht="12.75">
      <c r="O360" s="36"/>
      <c r="P360" s="35"/>
      <c r="Q360" s="36"/>
      <c r="R360" s="35"/>
      <c r="S360" s="36"/>
      <c r="T360" s="36"/>
      <c r="U360" s="36"/>
      <c r="V360" s="36"/>
      <c r="W360" s="36"/>
      <c r="X360" s="36"/>
      <c r="Y360" s="36"/>
    </row>
    <row r="361" spans="15:25" ht="12.75">
      <c r="O361" s="36"/>
      <c r="P361" s="35"/>
      <c r="Q361" s="36"/>
      <c r="R361" s="35"/>
      <c r="S361" s="36"/>
      <c r="T361" s="36"/>
      <c r="U361" s="36"/>
      <c r="V361" s="36"/>
      <c r="W361" s="36"/>
      <c r="X361" s="36"/>
      <c r="Y361" s="36"/>
    </row>
    <row r="362" spans="15:25" ht="12.75">
      <c r="O362" s="36"/>
      <c r="P362" s="35"/>
      <c r="Q362" s="36"/>
      <c r="R362" s="35"/>
      <c r="S362" s="36"/>
      <c r="T362" s="36"/>
      <c r="U362" s="36"/>
      <c r="V362" s="36"/>
      <c r="W362" s="36"/>
      <c r="X362" s="36"/>
      <c r="Y362" s="36"/>
    </row>
    <row r="363" spans="15:25" ht="12.75">
      <c r="O363" s="36"/>
      <c r="P363" s="35"/>
      <c r="Q363" s="36"/>
      <c r="R363" s="35"/>
      <c r="S363" s="36"/>
      <c r="T363" s="36"/>
      <c r="U363" s="36"/>
      <c r="V363" s="36"/>
      <c r="W363" s="36"/>
      <c r="X363" s="36"/>
      <c r="Y363" s="36"/>
    </row>
    <row r="364" spans="15:25" ht="12.75">
      <c r="O364" s="36"/>
      <c r="P364" s="35"/>
      <c r="Q364" s="36"/>
      <c r="R364" s="35"/>
      <c r="S364" s="36"/>
      <c r="T364" s="36"/>
      <c r="U364" s="36"/>
      <c r="V364" s="36"/>
      <c r="W364" s="36"/>
      <c r="X364" s="36"/>
      <c r="Y364" s="36"/>
    </row>
    <row r="365" spans="15:25" ht="12.75">
      <c r="O365" s="36"/>
      <c r="P365" s="35"/>
      <c r="Q365" s="36"/>
      <c r="R365" s="35"/>
      <c r="S365" s="36"/>
      <c r="T365" s="36"/>
      <c r="U365" s="36"/>
      <c r="V365" s="36"/>
      <c r="W365" s="36"/>
      <c r="X365" s="36"/>
      <c r="Y365" s="36"/>
    </row>
    <row r="366" spans="15:25" ht="12.75">
      <c r="O366" s="36"/>
      <c r="P366" s="35"/>
      <c r="Q366" s="36"/>
      <c r="R366" s="35"/>
      <c r="S366" s="36"/>
      <c r="T366" s="36"/>
      <c r="U366" s="36"/>
      <c r="V366" s="36"/>
      <c r="W366" s="36"/>
      <c r="X366" s="36"/>
      <c r="Y366" s="36"/>
    </row>
    <row r="367" spans="15:25" ht="12.75">
      <c r="O367" s="36"/>
      <c r="P367" s="35"/>
      <c r="Q367" s="36"/>
      <c r="R367" s="35"/>
      <c r="S367" s="36"/>
      <c r="T367" s="36"/>
      <c r="U367" s="36"/>
      <c r="V367" s="36"/>
      <c r="W367" s="36"/>
      <c r="X367" s="36"/>
      <c r="Y367" s="36"/>
    </row>
    <row r="368" spans="15:25" ht="12.75">
      <c r="O368" s="36"/>
      <c r="P368" s="35"/>
      <c r="Q368" s="36"/>
      <c r="R368" s="35"/>
      <c r="S368" s="36"/>
      <c r="T368" s="36"/>
      <c r="U368" s="36"/>
      <c r="V368" s="36"/>
      <c r="W368" s="36"/>
      <c r="X368" s="36"/>
      <c r="Y368" s="36"/>
    </row>
    <row r="369" spans="15:25" ht="12.75">
      <c r="O369" s="36"/>
      <c r="P369" s="35"/>
      <c r="Q369" s="36"/>
      <c r="R369" s="35"/>
      <c r="S369" s="36"/>
      <c r="T369" s="36"/>
      <c r="U369" s="36"/>
      <c r="V369" s="36"/>
      <c r="W369" s="36"/>
      <c r="X369" s="36"/>
      <c r="Y369" s="36"/>
    </row>
    <row r="370" spans="15:25" ht="12.75">
      <c r="O370" s="36"/>
      <c r="P370" s="35"/>
      <c r="Q370" s="36"/>
      <c r="R370" s="35"/>
      <c r="S370" s="36"/>
      <c r="T370" s="36"/>
      <c r="U370" s="36"/>
      <c r="V370" s="36"/>
      <c r="W370" s="36"/>
      <c r="X370" s="36"/>
      <c r="Y370" s="36"/>
    </row>
    <row r="371" spans="15:25" ht="12.75">
      <c r="O371" s="36"/>
      <c r="P371" s="35"/>
      <c r="Q371" s="36"/>
      <c r="R371" s="35"/>
      <c r="S371" s="36"/>
      <c r="T371" s="36"/>
      <c r="U371" s="36"/>
      <c r="V371" s="36"/>
      <c r="W371" s="36"/>
      <c r="X371" s="36"/>
      <c r="Y371" s="36"/>
    </row>
    <row r="372" spans="15:25" ht="12.75">
      <c r="O372" s="36"/>
      <c r="P372" s="35"/>
      <c r="Q372" s="36"/>
      <c r="R372" s="35"/>
      <c r="S372" s="36"/>
      <c r="T372" s="36"/>
      <c r="U372" s="36"/>
      <c r="V372" s="36"/>
      <c r="W372" s="36"/>
      <c r="X372" s="36"/>
      <c r="Y372" s="36"/>
    </row>
    <row r="373" spans="15:25" ht="12.75">
      <c r="O373" s="36"/>
      <c r="P373" s="35"/>
      <c r="Q373" s="36"/>
      <c r="R373" s="35"/>
      <c r="S373" s="36"/>
      <c r="T373" s="36"/>
      <c r="U373" s="36"/>
      <c r="V373" s="36"/>
      <c r="W373" s="36"/>
      <c r="X373" s="36"/>
      <c r="Y373" s="36"/>
    </row>
    <row r="374" spans="15:25" ht="12.75">
      <c r="O374" s="36"/>
      <c r="P374" s="35"/>
      <c r="Q374" s="36"/>
      <c r="R374" s="35"/>
      <c r="S374" s="36"/>
      <c r="T374" s="36"/>
      <c r="U374" s="36"/>
      <c r="V374" s="36"/>
      <c r="W374" s="36"/>
      <c r="X374" s="36"/>
      <c r="Y374" s="36"/>
    </row>
    <row r="375" spans="15:25" ht="12.75">
      <c r="O375" s="36"/>
      <c r="P375" s="35"/>
      <c r="Q375" s="36"/>
      <c r="R375" s="35"/>
      <c r="S375" s="36"/>
      <c r="T375" s="36"/>
      <c r="U375" s="36"/>
      <c r="V375" s="36"/>
      <c r="W375" s="36"/>
      <c r="X375" s="36"/>
      <c r="Y375" s="36"/>
    </row>
    <row r="376" spans="15:25" ht="12.75">
      <c r="O376" s="36"/>
      <c r="P376" s="35"/>
      <c r="Q376" s="36"/>
      <c r="R376" s="35"/>
      <c r="S376" s="36"/>
      <c r="T376" s="36"/>
      <c r="U376" s="36"/>
      <c r="V376" s="36"/>
      <c r="W376" s="36"/>
      <c r="X376" s="36"/>
      <c r="Y376" s="36"/>
    </row>
    <row r="377" spans="15:25" ht="12.75">
      <c r="O377" s="36"/>
      <c r="P377" s="35"/>
      <c r="Q377" s="36"/>
      <c r="R377" s="35"/>
      <c r="S377" s="36"/>
      <c r="T377" s="36"/>
      <c r="U377" s="36"/>
      <c r="V377" s="36"/>
      <c r="W377" s="36"/>
      <c r="X377" s="36"/>
      <c r="Y377" s="36"/>
    </row>
    <row r="378" spans="15:25" ht="12.75">
      <c r="O378" s="36"/>
      <c r="P378" s="35"/>
      <c r="Q378" s="36"/>
      <c r="R378" s="35"/>
      <c r="S378" s="36"/>
      <c r="T378" s="36"/>
      <c r="U378" s="36"/>
      <c r="V378" s="36"/>
      <c r="W378" s="36"/>
      <c r="X378" s="36"/>
      <c r="Y378" s="36"/>
    </row>
    <row r="379" spans="15:25" ht="12.75">
      <c r="O379" s="36"/>
      <c r="P379" s="35"/>
      <c r="Q379" s="36"/>
      <c r="R379" s="35"/>
      <c r="S379" s="36"/>
      <c r="T379" s="36"/>
      <c r="U379" s="36"/>
      <c r="V379" s="36"/>
      <c r="W379" s="36"/>
      <c r="X379" s="36"/>
      <c r="Y379" s="36"/>
    </row>
    <row r="380" spans="15:25" ht="12.75">
      <c r="O380" s="36"/>
      <c r="P380" s="35"/>
      <c r="Q380" s="36"/>
      <c r="R380" s="35"/>
      <c r="S380" s="36"/>
      <c r="T380" s="36"/>
      <c r="U380" s="36"/>
      <c r="V380" s="36"/>
      <c r="W380" s="36"/>
      <c r="X380" s="36"/>
      <c r="Y380" s="36"/>
    </row>
    <row r="381" spans="15:25" ht="12.75">
      <c r="O381" s="36"/>
      <c r="P381" s="35"/>
      <c r="Q381" s="36"/>
      <c r="R381" s="35"/>
      <c r="S381" s="36"/>
      <c r="T381" s="36"/>
      <c r="U381" s="36"/>
      <c r="V381" s="36"/>
      <c r="W381" s="36"/>
      <c r="X381" s="36"/>
      <c r="Y381" s="36"/>
    </row>
    <row r="382" spans="15:25" ht="12.75">
      <c r="O382" s="36"/>
      <c r="P382" s="35"/>
      <c r="Q382" s="36"/>
      <c r="R382" s="35"/>
      <c r="S382" s="36"/>
      <c r="T382" s="36"/>
      <c r="U382" s="36"/>
      <c r="V382" s="36"/>
      <c r="W382" s="36"/>
      <c r="X382" s="36"/>
      <c r="Y382" s="36"/>
    </row>
    <row r="383" spans="15:25" ht="12.75">
      <c r="O383" s="36"/>
      <c r="P383" s="35"/>
      <c r="Q383" s="36"/>
      <c r="R383" s="35"/>
      <c r="S383" s="36"/>
      <c r="T383" s="36"/>
      <c r="U383" s="36"/>
      <c r="V383" s="36"/>
      <c r="W383" s="36"/>
      <c r="X383" s="36"/>
      <c r="Y383" s="36"/>
    </row>
    <row r="384" spans="15:25" ht="12.75">
      <c r="O384" s="36"/>
      <c r="P384" s="35"/>
      <c r="Q384" s="36"/>
      <c r="R384" s="35"/>
      <c r="S384" s="36"/>
      <c r="T384" s="36"/>
      <c r="U384" s="36"/>
      <c r="V384" s="36"/>
      <c r="W384" s="36"/>
      <c r="X384" s="36"/>
      <c r="Y384" s="36"/>
    </row>
    <row r="385" spans="15:25" ht="12.75">
      <c r="O385" s="36"/>
      <c r="P385" s="35"/>
      <c r="Q385" s="36"/>
      <c r="R385" s="35"/>
      <c r="S385" s="36"/>
      <c r="T385" s="36"/>
      <c r="U385" s="36"/>
      <c r="V385" s="36"/>
      <c r="W385" s="36"/>
      <c r="X385" s="36"/>
      <c r="Y385" s="36"/>
    </row>
    <row r="386" spans="15:25" ht="12.75">
      <c r="O386" s="36"/>
      <c r="P386" s="35"/>
      <c r="Q386" s="36"/>
      <c r="R386" s="35"/>
      <c r="S386" s="36"/>
      <c r="T386" s="36"/>
      <c r="U386" s="36"/>
      <c r="V386" s="36"/>
      <c r="W386" s="36"/>
      <c r="X386" s="36"/>
      <c r="Y386" s="36"/>
    </row>
    <row r="387" spans="15:25" ht="12.75">
      <c r="O387" s="36"/>
      <c r="P387" s="35"/>
      <c r="Q387" s="36"/>
      <c r="R387" s="35"/>
      <c r="S387" s="36"/>
      <c r="T387" s="36"/>
      <c r="U387" s="36"/>
      <c r="V387" s="36"/>
      <c r="W387" s="36"/>
      <c r="X387" s="36"/>
      <c r="Y387" s="36"/>
    </row>
    <row r="388" spans="15:25" ht="12.75">
      <c r="O388" s="36"/>
      <c r="P388" s="35"/>
      <c r="Q388" s="36"/>
      <c r="R388" s="35"/>
      <c r="S388" s="36"/>
      <c r="T388" s="36"/>
      <c r="U388" s="36"/>
      <c r="V388" s="36"/>
      <c r="W388" s="36"/>
      <c r="X388" s="36"/>
      <c r="Y388" s="36"/>
    </row>
    <row r="389" spans="15:25" ht="12.75">
      <c r="O389" s="36"/>
      <c r="P389" s="35"/>
      <c r="Q389" s="36"/>
      <c r="R389" s="35"/>
      <c r="S389" s="36"/>
      <c r="T389" s="36"/>
      <c r="U389" s="36"/>
      <c r="V389" s="36"/>
      <c r="W389" s="36"/>
      <c r="X389" s="36"/>
      <c r="Y389" s="36"/>
    </row>
    <row r="390" spans="15:25" ht="12.75">
      <c r="O390" s="36"/>
      <c r="P390" s="35"/>
      <c r="Q390" s="36"/>
      <c r="R390" s="35"/>
      <c r="S390" s="36"/>
      <c r="T390" s="36"/>
      <c r="U390" s="36"/>
      <c r="V390" s="36"/>
      <c r="W390" s="36"/>
      <c r="X390" s="36"/>
      <c r="Y390" s="36"/>
    </row>
    <row r="391" spans="15:25" ht="12.75">
      <c r="O391" s="36"/>
      <c r="P391" s="35"/>
      <c r="Q391" s="36"/>
      <c r="R391" s="35"/>
      <c r="S391" s="36"/>
      <c r="T391" s="36"/>
      <c r="U391" s="36"/>
      <c r="V391" s="36"/>
      <c r="W391" s="36"/>
      <c r="X391" s="36"/>
      <c r="Y391" s="36"/>
    </row>
    <row r="392" spans="15:25" ht="12.75">
      <c r="O392" s="36"/>
      <c r="P392" s="35"/>
      <c r="Q392" s="36"/>
      <c r="R392" s="35"/>
      <c r="S392" s="36"/>
      <c r="T392" s="36"/>
      <c r="U392" s="36"/>
      <c r="V392" s="36"/>
      <c r="W392" s="36"/>
      <c r="X392" s="36"/>
      <c r="Y392" s="36"/>
    </row>
    <row r="393" spans="15:25" ht="12.75">
      <c r="O393" s="36"/>
      <c r="P393" s="35"/>
      <c r="Q393" s="36"/>
      <c r="R393" s="35"/>
      <c r="S393" s="36"/>
      <c r="T393" s="36"/>
      <c r="U393" s="36"/>
      <c r="V393" s="36"/>
      <c r="W393" s="36"/>
      <c r="X393" s="36"/>
      <c r="Y393" s="36"/>
    </row>
    <row r="394" spans="15:25" ht="12.75">
      <c r="O394" s="36"/>
      <c r="P394" s="35"/>
      <c r="Q394" s="36"/>
      <c r="R394" s="35"/>
      <c r="S394" s="36"/>
      <c r="T394" s="36"/>
      <c r="U394" s="36"/>
      <c r="V394" s="36"/>
      <c r="W394" s="36"/>
      <c r="X394" s="36"/>
      <c r="Y394" s="36"/>
    </row>
    <row r="395" spans="15:25" ht="12.75">
      <c r="O395" s="36"/>
      <c r="P395" s="35"/>
      <c r="Q395" s="36"/>
      <c r="R395" s="35"/>
      <c r="S395" s="36"/>
      <c r="T395" s="36"/>
      <c r="U395" s="36"/>
      <c r="V395" s="36"/>
      <c r="W395" s="36"/>
      <c r="X395" s="36"/>
      <c r="Y395" s="36"/>
    </row>
    <row r="396" spans="15:25" ht="12.75">
      <c r="O396" s="36"/>
      <c r="P396" s="35"/>
      <c r="Q396" s="36"/>
      <c r="R396" s="35"/>
      <c r="S396" s="36"/>
      <c r="T396" s="36"/>
      <c r="U396" s="36"/>
      <c r="V396" s="36"/>
      <c r="W396" s="36"/>
      <c r="X396" s="36"/>
      <c r="Y396" s="36"/>
    </row>
    <row r="397" spans="15:25" ht="12.75">
      <c r="O397" s="36"/>
      <c r="P397" s="35"/>
      <c r="Q397" s="36"/>
      <c r="R397" s="35"/>
      <c r="S397" s="36"/>
      <c r="T397" s="36"/>
      <c r="U397" s="36"/>
      <c r="V397" s="36"/>
      <c r="W397" s="36"/>
      <c r="X397" s="36"/>
      <c r="Y397" s="36"/>
    </row>
    <row r="398" spans="15:25" ht="12.75">
      <c r="O398" s="36"/>
      <c r="P398" s="35"/>
      <c r="Q398" s="36"/>
      <c r="R398" s="35"/>
      <c r="S398" s="36"/>
      <c r="T398" s="36"/>
      <c r="U398" s="36"/>
      <c r="V398" s="36"/>
      <c r="W398" s="36"/>
      <c r="X398" s="36"/>
      <c r="Y398" s="36"/>
    </row>
    <row r="399" spans="15:25" ht="12.75">
      <c r="O399" s="36"/>
      <c r="P399" s="35"/>
      <c r="Q399" s="36"/>
      <c r="R399" s="35"/>
      <c r="S399" s="36"/>
      <c r="T399" s="36"/>
      <c r="U399" s="36"/>
      <c r="V399" s="36"/>
      <c r="W399" s="36"/>
      <c r="X399" s="36"/>
      <c r="Y399" s="36"/>
    </row>
    <row r="400" spans="15:25" ht="12.75">
      <c r="O400" s="36"/>
      <c r="P400" s="35"/>
      <c r="Q400" s="36"/>
      <c r="R400" s="35"/>
      <c r="S400" s="36"/>
      <c r="T400" s="36"/>
      <c r="U400" s="36"/>
      <c r="V400" s="36"/>
      <c r="W400" s="36"/>
      <c r="X400" s="36"/>
      <c r="Y400" s="36"/>
    </row>
    <row r="401" spans="15:25" ht="12.75">
      <c r="O401" s="36"/>
      <c r="P401" s="35"/>
      <c r="Q401" s="36"/>
      <c r="R401" s="35"/>
      <c r="S401" s="36"/>
      <c r="T401" s="36"/>
      <c r="U401" s="36"/>
      <c r="V401" s="36"/>
      <c r="W401" s="36"/>
      <c r="X401" s="36"/>
      <c r="Y401" s="36"/>
    </row>
    <row r="402" spans="15:25" ht="12.75">
      <c r="O402" s="36"/>
      <c r="P402" s="35"/>
      <c r="Q402" s="36"/>
      <c r="R402" s="35"/>
      <c r="S402" s="36"/>
      <c r="T402" s="36"/>
      <c r="U402" s="36"/>
      <c r="V402" s="36"/>
      <c r="W402" s="36"/>
      <c r="X402" s="36"/>
      <c r="Y402" s="36"/>
    </row>
    <row r="403" spans="15:25" ht="12.75">
      <c r="O403" s="36"/>
      <c r="P403" s="35"/>
      <c r="Q403" s="36"/>
      <c r="R403" s="35"/>
      <c r="S403" s="36"/>
      <c r="T403" s="36"/>
      <c r="U403" s="36"/>
      <c r="V403" s="36"/>
      <c r="W403" s="36"/>
      <c r="X403" s="36"/>
      <c r="Y403" s="36"/>
    </row>
    <row r="404" spans="15:25" ht="12.75">
      <c r="O404" s="36"/>
      <c r="P404" s="35"/>
      <c r="Q404" s="36"/>
      <c r="R404" s="35"/>
      <c r="S404" s="36"/>
      <c r="T404" s="36"/>
      <c r="U404" s="36"/>
      <c r="V404" s="36"/>
      <c r="W404" s="36"/>
      <c r="X404" s="36"/>
      <c r="Y404" s="36"/>
    </row>
    <row r="405" spans="15:25" ht="12.75">
      <c r="O405" s="36"/>
      <c r="P405" s="35"/>
      <c r="Q405" s="36"/>
      <c r="R405" s="35"/>
      <c r="S405" s="36"/>
      <c r="T405" s="36"/>
      <c r="U405" s="36"/>
      <c r="V405" s="36"/>
      <c r="W405" s="36"/>
      <c r="X405" s="36"/>
      <c r="Y405" s="36"/>
    </row>
    <row r="406" spans="15:25" ht="12.75">
      <c r="O406" s="36"/>
      <c r="P406" s="35"/>
      <c r="Q406" s="36"/>
      <c r="R406" s="35"/>
      <c r="S406" s="36"/>
      <c r="T406" s="36"/>
      <c r="U406" s="36"/>
      <c r="V406" s="36"/>
      <c r="W406" s="36"/>
      <c r="X406" s="36"/>
      <c r="Y406" s="36"/>
    </row>
    <row r="407" spans="15:25" ht="12.75">
      <c r="O407" s="36"/>
      <c r="P407" s="35"/>
      <c r="Q407" s="36"/>
      <c r="R407" s="35"/>
      <c r="S407" s="36"/>
      <c r="T407" s="36"/>
      <c r="U407" s="36"/>
      <c r="V407" s="36"/>
      <c r="W407" s="36"/>
      <c r="X407" s="36"/>
      <c r="Y407" s="36"/>
    </row>
    <row r="408" spans="15:25" ht="12.75">
      <c r="O408" s="36"/>
      <c r="P408" s="35"/>
      <c r="Q408" s="36"/>
      <c r="R408" s="35"/>
      <c r="S408" s="36"/>
      <c r="T408" s="36"/>
      <c r="U408" s="36"/>
      <c r="V408" s="36"/>
      <c r="W408" s="36"/>
      <c r="X408" s="36"/>
      <c r="Y408" s="36"/>
    </row>
    <row r="409" spans="15:25" ht="12.75">
      <c r="O409" s="36"/>
      <c r="P409" s="35"/>
      <c r="Q409" s="36"/>
      <c r="R409" s="35"/>
      <c r="S409" s="36"/>
      <c r="T409" s="36"/>
      <c r="U409" s="36"/>
      <c r="V409" s="36"/>
      <c r="W409" s="36"/>
      <c r="X409" s="36"/>
      <c r="Y409" s="36"/>
    </row>
    <row r="410" spans="15:25" ht="12.75">
      <c r="O410" s="36"/>
      <c r="P410" s="35"/>
      <c r="Q410" s="36"/>
      <c r="R410" s="35"/>
      <c r="S410" s="36"/>
      <c r="T410" s="36"/>
      <c r="U410" s="36"/>
      <c r="V410" s="36"/>
      <c r="W410" s="36"/>
      <c r="X410" s="36"/>
      <c r="Y410" s="36"/>
    </row>
    <row r="411" spans="15:25" ht="12.75">
      <c r="O411" s="36"/>
      <c r="P411" s="35"/>
      <c r="Q411" s="36"/>
      <c r="R411" s="35"/>
      <c r="S411" s="36"/>
      <c r="T411" s="36"/>
      <c r="U411" s="36"/>
      <c r="V411" s="36"/>
      <c r="W411" s="36"/>
      <c r="X411" s="36"/>
      <c r="Y411" s="36"/>
    </row>
    <row r="412" spans="15:25" ht="12.75">
      <c r="O412" s="36"/>
      <c r="P412" s="35"/>
      <c r="Q412" s="36"/>
      <c r="R412" s="35"/>
      <c r="S412" s="36"/>
      <c r="T412" s="36"/>
      <c r="U412" s="36"/>
      <c r="V412" s="36"/>
      <c r="W412" s="36"/>
      <c r="X412" s="36"/>
      <c r="Y412" s="36"/>
    </row>
    <row r="413" spans="15:25" ht="12.75">
      <c r="O413" s="36"/>
      <c r="P413" s="35"/>
      <c r="Q413" s="36"/>
      <c r="R413" s="35"/>
      <c r="S413" s="36"/>
      <c r="T413" s="36"/>
      <c r="U413" s="36"/>
      <c r="V413" s="36"/>
      <c r="W413" s="36"/>
      <c r="X413" s="36"/>
      <c r="Y413" s="36"/>
    </row>
    <row r="414" spans="15:25" ht="12.75">
      <c r="O414" s="36"/>
      <c r="P414" s="35"/>
      <c r="Q414" s="36"/>
      <c r="R414" s="35"/>
      <c r="S414" s="36"/>
      <c r="T414" s="36"/>
      <c r="U414" s="36"/>
      <c r="V414" s="36"/>
      <c r="W414" s="36"/>
      <c r="X414" s="36"/>
      <c r="Y414" s="36"/>
    </row>
    <row r="415" spans="15:25" ht="12.75">
      <c r="O415" s="36"/>
      <c r="P415" s="35"/>
      <c r="Q415" s="36"/>
      <c r="R415" s="35"/>
      <c r="S415" s="36"/>
      <c r="T415" s="36"/>
      <c r="U415" s="36"/>
      <c r="V415" s="36"/>
      <c r="W415" s="36"/>
      <c r="X415" s="36"/>
      <c r="Y415" s="36"/>
    </row>
    <row r="416" spans="15:25" ht="12.75">
      <c r="O416" s="36"/>
      <c r="P416" s="35"/>
      <c r="Q416" s="36"/>
      <c r="R416" s="35"/>
      <c r="S416" s="36"/>
      <c r="T416" s="36"/>
      <c r="U416" s="36"/>
      <c r="V416" s="36"/>
      <c r="W416" s="36"/>
      <c r="X416" s="36"/>
      <c r="Y416" s="36"/>
    </row>
    <row r="417" spans="15:25" ht="12.75">
      <c r="O417" s="36"/>
      <c r="P417" s="35"/>
      <c r="Q417" s="36"/>
      <c r="R417" s="35"/>
      <c r="S417" s="36"/>
      <c r="T417" s="36"/>
      <c r="U417" s="36"/>
      <c r="V417" s="36"/>
      <c r="W417" s="36"/>
      <c r="X417" s="36"/>
      <c r="Y417" s="36"/>
    </row>
    <row r="418" spans="15:25" ht="12.75">
      <c r="O418" s="36"/>
      <c r="P418" s="35"/>
      <c r="Q418" s="36"/>
      <c r="R418" s="35"/>
      <c r="S418" s="36"/>
      <c r="T418" s="36"/>
      <c r="U418" s="36"/>
      <c r="V418" s="36"/>
      <c r="W418" s="36"/>
      <c r="X418" s="36"/>
      <c r="Y418" s="36"/>
    </row>
    <row r="419" spans="15:25" ht="12.75">
      <c r="O419" s="36"/>
      <c r="P419" s="35"/>
      <c r="Q419" s="36"/>
      <c r="R419" s="35"/>
      <c r="S419" s="36"/>
      <c r="T419" s="36"/>
      <c r="U419" s="36"/>
      <c r="V419" s="36"/>
      <c r="W419" s="36"/>
      <c r="X419" s="36"/>
      <c r="Y419" s="36"/>
    </row>
    <row r="420" spans="15:25" ht="12.75">
      <c r="O420" s="36"/>
      <c r="P420" s="35"/>
      <c r="Q420" s="36"/>
      <c r="R420" s="35"/>
      <c r="S420" s="36"/>
      <c r="T420" s="36"/>
      <c r="U420" s="36"/>
      <c r="V420" s="36"/>
      <c r="W420" s="36"/>
      <c r="X420" s="36"/>
      <c r="Y420" s="36"/>
    </row>
    <row r="421" spans="15:25" ht="12.75">
      <c r="O421" s="36"/>
      <c r="P421" s="35"/>
      <c r="Q421" s="36"/>
      <c r="R421" s="35"/>
      <c r="S421" s="36"/>
      <c r="T421" s="36"/>
      <c r="U421" s="36"/>
      <c r="V421" s="36"/>
      <c r="W421" s="36"/>
      <c r="X421" s="36"/>
      <c r="Y421" s="36"/>
    </row>
    <row r="422" spans="15:25" ht="12.75">
      <c r="O422" s="36"/>
      <c r="P422" s="35"/>
      <c r="Q422" s="36"/>
      <c r="R422" s="35"/>
      <c r="S422" s="36"/>
      <c r="T422" s="36"/>
      <c r="U422" s="36"/>
      <c r="V422" s="36"/>
      <c r="W422" s="36"/>
      <c r="X422" s="36"/>
      <c r="Y422" s="36"/>
    </row>
    <row r="423" spans="15:25" ht="12.75">
      <c r="O423" s="36"/>
      <c r="P423" s="35"/>
      <c r="Q423" s="36"/>
      <c r="R423" s="35"/>
      <c r="S423" s="36"/>
      <c r="T423" s="36"/>
      <c r="U423" s="36"/>
      <c r="V423" s="36"/>
      <c r="W423" s="36"/>
      <c r="X423" s="36"/>
      <c r="Y423" s="36"/>
    </row>
    <row r="424" spans="15:25" ht="12.75">
      <c r="O424" s="36"/>
      <c r="P424" s="35"/>
      <c r="Q424" s="36"/>
      <c r="R424" s="35"/>
      <c r="S424" s="36"/>
      <c r="T424" s="36"/>
      <c r="U424" s="36"/>
      <c r="V424" s="36"/>
      <c r="W424" s="36"/>
      <c r="X424" s="36"/>
      <c r="Y424" s="36"/>
    </row>
    <row r="425" spans="15:25" ht="12.75">
      <c r="O425" s="36"/>
      <c r="P425" s="35"/>
      <c r="Q425" s="36"/>
      <c r="R425" s="35"/>
      <c r="S425" s="36"/>
      <c r="T425" s="36"/>
      <c r="U425" s="36"/>
      <c r="V425" s="36"/>
      <c r="W425" s="36"/>
      <c r="X425" s="36"/>
      <c r="Y425" s="36"/>
    </row>
    <row r="426" spans="15:25" ht="12.75">
      <c r="O426" s="36"/>
      <c r="P426" s="35"/>
      <c r="Q426" s="36"/>
      <c r="R426" s="35"/>
      <c r="S426" s="36"/>
      <c r="T426" s="36"/>
      <c r="U426" s="36"/>
      <c r="V426" s="36"/>
      <c r="W426" s="36"/>
      <c r="X426" s="36"/>
      <c r="Y426" s="36"/>
    </row>
    <row r="427" spans="15:25" ht="12.75">
      <c r="O427" s="36"/>
      <c r="P427" s="35"/>
      <c r="Q427" s="36"/>
      <c r="R427" s="35"/>
      <c r="S427" s="36"/>
      <c r="T427" s="36"/>
      <c r="U427" s="36"/>
      <c r="V427" s="36"/>
      <c r="W427" s="36"/>
      <c r="X427" s="36"/>
      <c r="Y427" s="36"/>
    </row>
    <row r="428" spans="15:25" ht="12.75">
      <c r="O428" s="36"/>
      <c r="P428" s="35"/>
      <c r="Q428" s="36"/>
      <c r="R428" s="35"/>
      <c r="S428" s="36"/>
      <c r="T428" s="36"/>
      <c r="U428" s="36"/>
      <c r="V428" s="36"/>
      <c r="W428" s="36"/>
      <c r="X428" s="36"/>
      <c r="Y428" s="36"/>
    </row>
    <row r="429" spans="15:25" ht="12.75">
      <c r="O429" s="36"/>
      <c r="P429" s="35"/>
      <c r="Q429" s="36"/>
      <c r="R429" s="35"/>
      <c r="S429" s="36"/>
      <c r="T429" s="36"/>
      <c r="U429" s="36"/>
      <c r="V429" s="36"/>
      <c r="W429" s="36"/>
      <c r="X429" s="36"/>
      <c r="Y429" s="36"/>
    </row>
    <row r="430" spans="15:25" ht="12.75">
      <c r="O430" s="36"/>
      <c r="P430" s="35"/>
      <c r="Q430" s="36"/>
      <c r="R430" s="35"/>
      <c r="S430" s="36"/>
      <c r="T430" s="36"/>
      <c r="U430" s="36"/>
      <c r="V430" s="36"/>
      <c r="W430" s="36"/>
      <c r="X430" s="36"/>
      <c r="Y430" s="36"/>
    </row>
    <row r="431" spans="15:25" ht="12.75">
      <c r="O431" s="36"/>
      <c r="P431" s="35"/>
      <c r="Q431" s="36"/>
      <c r="R431" s="35"/>
      <c r="S431" s="36"/>
      <c r="T431" s="36"/>
      <c r="U431" s="36"/>
      <c r="V431" s="36"/>
      <c r="W431" s="36"/>
      <c r="X431" s="36"/>
      <c r="Y431" s="36"/>
    </row>
    <row r="432" spans="15:25" ht="12.75">
      <c r="O432" s="36"/>
      <c r="P432" s="35"/>
      <c r="Q432" s="36"/>
      <c r="R432" s="35"/>
      <c r="S432" s="36"/>
      <c r="T432" s="36"/>
      <c r="U432" s="36"/>
      <c r="V432" s="36"/>
      <c r="W432" s="36"/>
      <c r="X432" s="36"/>
      <c r="Y432" s="36"/>
    </row>
    <row r="433" spans="15:25" ht="12.75">
      <c r="O433" s="36"/>
      <c r="P433" s="35"/>
      <c r="Q433" s="36"/>
      <c r="R433" s="35"/>
      <c r="S433" s="36"/>
      <c r="T433" s="36"/>
      <c r="U433" s="36"/>
      <c r="V433" s="36"/>
      <c r="W433" s="36"/>
      <c r="X433" s="36"/>
      <c r="Y433" s="36"/>
    </row>
    <row r="434" spans="15:25" ht="12.75">
      <c r="O434" s="36"/>
      <c r="P434" s="35"/>
      <c r="Q434" s="36"/>
      <c r="R434" s="35"/>
      <c r="S434" s="36"/>
      <c r="T434" s="36"/>
      <c r="U434" s="36"/>
      <c r="V434" s="36"/>
      <c r="W434" s="36"/>
      <c r="X434" s="36"/>
      <c r="Y434" s="36"/>
    </row>
    <row r="435" spans="15:25" ht="12.75">
      <c r="O435" s="36"/>
      <c r="P435" s="35"/>
      <c r="Q435" s="36"/>
      <c r="R435" s="35"/>
      <c r="S435" s="36"/>
      <c r="T435" s="36"/>
      <c r="U435" s="36"/>
      <c r="V435" s="36"/>
      <c r="W435" s="36"/>
      <c r="X435" s="36"/>
      <c r="Y435" s="36"/>
    </row>
    <row r="436" spans="15:25" ht="12.75">
      <c r="O436" s="36"/>
      <c r="P436" s="35"/>
      <c r="Q436" s="36"/>
      <c r="R436" s="35"/>
      <c r="S436" s="36"/>
      <c r="T436" s="36"/>
      <c r="U436" s="36"/>
      <c r="V436" s="36"/>
      <c r="W436" s="36"/>
      <c r="X436" s="36"/>
      <c r="Y436" s="36"/>
    </row>
    <row r="437" spans="15:25" ht="12.75">
      <c r="O437" s="36"/>
      <c r="P437" s="35"/>
      <c r="Q437" s="36"/>
      <c r="R437" s="35"/>
      <c r="S437" s="36"/>
      <c r="T437" s="36"/>
      <c r="U437" s="36"/>
      <c r="V437" s="36"/>
      <c r="W437" s="36"/>
      <c r="X437" s="36"/>
      <c r="Y437" s="36"/>
    </row>
    <row r="438" spans="15:25" ht="12.75">
      <c r="O438" s="36"/>
      <c r="P438" s="35"/>
      <c r="Q438" s="36"/>
      <c r="R438" s="35"/>
      <c r="S438" s="36"/>
      <c r="T438" s="36"/>
      <c r="U438" s="36"/>
      <c r="V438" s="36"/>
      <c r="W438" s="36"/>
      <c r="X438" s="36"/>
      <c r="Y438" s="36"/>
    </row>
    <row r="439" spans="15:25" ht="12.75">
      <c r="O439" s="36"/>
      <c r="P439" s="35"/>
      <c r="Q439" s="36"/>
      <c r="R439" s="35"/>
      <c r="S439" s="36"/>
      <c r="T439" s="36"/>
      <c r="U439" s="36"/>
      <c r="V439" s="36"/>
      <c r="W439" s="36"/>
      <c r="X439" s="36"/>
      <c r="Y439" s="36"/>
    </row>
    <row r="440" spans="15:25" ht="12.75">
      <c r="O440" s="36"/>
      <c r="P440" s="35"/>
      <c r="Q440" s="36"/>
      <c r="R440" s="35"/>
      <c r="S440" s="36"/>
      <c r="T440" s="36"/>
      <c r="U440" s="36"/>
      <c r="V440" s="36"/>
      <c r="W440" s="36"/>
      <c r="X440" s="36"/>
      <c r="Y440" s="36"/>
    </row>
    <row r="441" spans="15:25" ht="12.75">
      <c r="O441" s="36"/>
      <c r="P441" s="35"/>
      <c r="Q441" s="36"/>
      <c r="R441" s="35"/>
      <c r="S441" s="36"/>
      <c r="T441" s="36"/>
      <c r="U441" s="36"/>
      <c r="V441" s="36"/>
      <c r="W441" s="36"/>
      <c r="X441" s="36"/>
      <c r="Y441" s="36"/>
    </row>
    <row r="442" spans="15:25" ht="12.75">
      <c r="O442" s="36"/>
      <c r="P442" s="35"/>
      <c r="Q442" s="36"/>
      <c r="R442" s="35"/>
      <c r="S442" s="36"/>
      <c r="T442" s="36"/>
      <c r="U442" s="36"/>
      <c r="V442" s="36"/>
      <c r="W442" s="36"/>
      <c r="X442" s="36"/>
      <c r="Y442" s="36"/>
    </row>
    <row r="443" spans="15:25" ht="12.75">
      <c r="O443" s="36"/>
      <c r="P443" s="35"/>
      <c r="Q443" s="36"/>
      <c r="R443" s="35"/>
      <c r="S443" s="36"/>
      <c r="T443" s="36"/>
      <c r="U443" s="36"/>
      <c r="V443" s="36"/>
      <c r="W443" s="36"/>
      <c r="X443" s="36"/>
      <c r="Y443" s="36"/>
    </row>
    <row r="444" spans="15:25" ht="12.75">
      <c r="O444" s="36"/>
      <c r="P444" s="35"/>
      <c r="Q444" s="36"/>
      <c r="R444" s="35"/>
      <c r="S444" s="36"/>
      <c r="T444" s="36"/>
      <c r="U444" s="36"/>
      <c r="V444" s="36"/>
      <c r="W444" s="36"/>
      <c r="X444" s="36"/>
      <c r="Y444" s="36"/>
    </row>
    <row r="445" spans="15:25" ht="12.75">
      <c r="O445" s="36"/>
      <c r="P445" s="35"/>
      <c r="Q445" s="36"/>
      <c r="R445" s="35"/>
      <c r="S445" s="36"/>
      <c r="T445" s="36"/>
      <c r="U445" s="36"/>
      <c r="V445" s="36"/>
      <c r="W445" s="36"/>
      <c r="X445" s="36"/>
      <c r="Y445" s="36"/>
    </row>
    <row r="446" spans="15:25" ht="12.75">
      <c r="O446" s="36"/>
      <c r="P446" s="35"/>
      <c r="Q446" s="36"/>
      <c r="R446" s="35"/>
      <c r="S446" s="36"/>
      <c r="T446" s="36"/>
      <c r="U446" s="36"/>
      <c r="V446" s="36"/>
      <c r="W446" s="36"/>
      <c r="X446" s="36"/>
      <c r="Y446" s="36"/>
    </row>
    <row r="447" spans="15:25" ht="12.75">
      <c r="O447" s="36"/>
      <c r="P447" s="35"/>
      <c r="Q447" s="36"/>
      <c r="R447" s="35"/>
      <c r="S447" s="36"/>
      <c r="T447" s="36"/>
      <c r="U447" s="36"/>
      <c r="V447" s="36"/>
      <c r="W447" s="36"/>
      <c r="X447" s="36"/>
      <c r="Y447" s="36"/>
    </row>
    <row r="448" spans="15:25" ht="12.75">
      <c r="O448" s="36"/>
      <c r="P448" s="35"/>
      <c r="Q448" s="36"/>
      <c r="R448" s="35"/>
      <c r="S448" s="36"/>
      <c r="T448" s="36"/>
      <c r="U448" s="36"/>
      <c r="V448" s="36"/>
      <c r="W448" s="36"/>
      <c r="X448" s="36"/>
      <c r="Y448" s="36"/>
    </row>
    <row r="449" spans="15:25" ht="12.75">
      <c r="O449" s="36"/>
      <c r="P449" s="35"/>
      <c r="Q449" s="36"/>
      <c r="R449" s="35"/>
      <c r="S449" s="36"/>
      <c r="T449" s="36"/>
      <c r="U449" s="36"/>
      <c r="V449" s="36"/>
      <c r="W449" s="36"/>
      <c r="X449" s="36"/>
      <c r="Y449" s="36"/>
    </row>
    <row r="450" spans="15:25" ht="12.75">
      <c r="O450" s="36"/>
      <c r="P450" s="35"/>
      <c r="Q450" s="36"/>
      <c r="R450" s="35"/>
      <c r="S450" s="36"/>
      <c r="T450" s="36"/>
      <c r="U450" s="36"/>
      <c r="V450" s="36"/>
      <c r="W450" s="36"/>
      <c r="X450" s="36"/>
      <c r="Y450" s="36"/>
    </row>
    <row r="451" spans="15:25" ht="12.75">
      <c r="O451" s="36"/>
      <c r="P451" s="35"/>
      <c r="Q451" s="36"/>
      <c r="R451" s="35"/>
      <c r="S451" s="36"/>
      <c r="T451" s="36"/>
      <c r="U451" s="36"/>
      <c r="V451" s="36"/>
      <c r="W451" s="36"/>
      <c r="X451" s="36"/>
      <c r="Y451" s="36"/>
    </row>
    <row r="452" spans="15:25" ht="12.75">
      <c r="O452" s="36"/>
      <c r="P452" s="35"/>
      <c r="Q452" s="36"/>
      <c r="R452" s="35"/>
      <c r="S452" s="36"/>
      <c r="T452" s="36"/>
      <c r="U452" s="36"/>
      <c r="V452" s="36"/>
      <c r="W452" s="36"/>
      <c r="X452" s="36"/>
      <c r="Y452" s="36"/>
    </row>
    <row r="453" spans="15:25" ht="12.75">
      <c r="O453" s="36"/>
      <c r="P453" s="35"/>
      <c r="Q453" s="36"/>
      <c r="R453" s="35"/>
      <c r="S453" s="36"/>
      <c r="T453" s="36"/>
      <c r="U453" s="36"/>
      <c r="V453" s="36"/>
      <c r="W453" s="36"/>
      <c r="X453" s="36"/>
      <c r="Y453" s="36"/>
    </row>
    <row r="454" spans="15:25" ht="12.75">
      <c r="O454" s="36"/>
      <c r="P454" s="35"/>
      <c r="Q454" s="36"/>
      <c r="R454" s="35"/>
      <c r="S454" s="36"/>
      <c r="T454" s="36"/>
      <c r="U454" s="36"/>
      <c r="V454" s="36"/>
      <c r="W454" s="36"/>
      <c r="X454" s="36"/>
      <c r="Y454" s="36"/>
    </row>
    <row r="455" spans="15:25" ht="12.75">
      <c r="O455" s="36"/>
      <c r="P455" s="35"/>
      <c r="Q455" s="36"/>
      <c r="R455" s="35"/>
      <c r="S455" s="36"/>
      <c r="T455" s="36"/>
      <c r="U455" s="36"/>
      <c r="V455" s="36"/>
      <c r="W455" s="36"/>
      <c r="X455" s="36"/>
      <c r="Y455" s="36"/>
    </row>
    <row r="456" spans="15:25" ht="12.75">
      <c r="O456" s="36"/>
      <c r="P456" s="35"/>
      <c r="Q456" s="36"/>
      <c r="R456" s="35"/>
      <c r="S456" s="36"/>
      <c r="T456" s="36"/>
      <c r="U456" s="36"/>
      <c r="V456" s="36"/>
      <c r="W456" s="36"/>
      <c r="X456" s="36"/>
      <c r="Y456" s="36"/>
    </row>
    <row r="457" spans="15:25" ht="12.75">
      <c r="O457" s="36"/>
      <c r="P457" s="35"/>
      <c r="Q457" s="36"/>
      <c r="R457" s="35"/>
      <c r="S457" s="36"/>
      <c r="T457" s="36"/>
      <c r="U457" s="36"/>
      <c r="V457" s="36"/>
      <c r="W457" s="36"/>
      <c r="X457" s="36"/>
      <c r="Y457" s="36"/>
    </row>
    <row r="458" spans="15:25" ht="12.75">
      <c r="O458" s="36"/>
      <c r="P458" s="35"/>
      <c r="Q458" s="36"/>
      <c r="R458" s="35"/>
      <c r="S458" s="36"/>
      <c r="T458" s="36"/>
      <c r="U458" s="36"/>
      <c r="V458" s="36"/>
      <c r="W458" s="36"/>
      <c r="X458" s="36"/>
      <c r="Y458" s="36"/>
    </row>
    <row r="459" spans="15:25" ht="12.75">
      <c r="O459" s="36"/>
      <c r="P459" s="35"/>
      <c r="Q459" s="36"/>
      <c r="R459" s="35"/>
      <c r="S459" s="36"/>
      <c r="T459" s="36"/>
      <c r="U459" s="36"/>
      <c r="V459" s="36"/>
      <c r="W459" s="36"/>
      <c r="X459" s="36"/>
      <c r="Y459" s="36"/>
    </row>
    <row r="460" spans="15:25" ht="12.75">
      <c r="O460" s="36"/>
      <c r="P460" s="35"/>
      <c r="Q460" s="36"/>
      <c r="R460" s="35"/>
      <c r="S460" s="36"/>
      <c r="T460" s="36"/>
      <c r="U460" s="36"/>
      <c r="V460" s="36"/>
      <c r="W460" s="36"/>
      <c r="X460" s="36"/>
      <c r="Y460" s="36"/>
    </row>
    <row r="461" spans="15:25" ht="12.75">
      <c r="O461" s="36"/>
      <c r="P461" s="35"/>
      <c r="Q461" s="36"/>
      <c r="R461" s="35"/>
      <c r="S461" s="36"/>
      <c r="T461" s="36"/>
      <c r="U461" s="36"/>
      <c r="V461" s="36"/>
      <c r="W461" s="36"/>
      <c r="X461" s="36"/>
      <c r="Y461" s="36"/>
    </row>
    <row r="462" spans="15:25" ht="12.75">
      <c r="O462" s="36"/>
      <c r="P462" s="35"/>
      <c r="Q462" s="36"/>
      <c r="R462" s="35"/>
      <c r="S462" s="36"/>
      <c r="T462" s="36"/>
      <c r="U462" s="36"/>
      <c r="V462" s="36"/>
      <c r="W462" s="36"/>
      <c r="X462" s="36"/>
      <c r="Y462" s="36"/>
    </row>
    <row r="463" spans="15:25" ht="12.75">
      <c r="O463" s="36"/>
      <c r="P463" s="35"/>
      <c r="Q463" s="36"/>
      <c r="R463" s="35"/>
      <c r="S463" s="36"/>
      <c r="T463" s="36"/>
      <c r="U463" s="36"/>
      <c r="V463" s="36"/>
      <c r="W463" s="36"/>
      <c r="X463" s="36"/>
      <c r="Y463" s="36"/>
    </row>
    <row r="464" spans="15:25" ht="12.75">
      <c r="O464" s="36"/>
      <c r="P464" s="35"/>
      <c r="Q464" s="36"/>
      <c r="R464" s="35"/>
      <c r="S464" s="36"/>
      <c r="T464" s="36"/>
      <c r="U464" s="36"/>
      <c r="V464" s="36"/>
      <c r="W464" s="36"/>
      <c r="X464" s="36"/>
      <c r="Y464" s="36"/>
    </row>
    <row r="465" spans="15:25" ht="12.75">
      <c r="O465" s="36"/>
      <c r="P465" s="35"/>
      <c r="Q465" s="36"/>
      <c r="R465" s="35"/>
      <c r="S465" s="36"/>
      <c r="T465" s="36"/>
      <c r="U465" s="36"/>
      <c r="V465" s="36"/>
      <c r="W465" s="36"/>
      <c r="X465" s="36"/>
      <c r="Y465" s="36"/>
    </row>
    <row r="466" spans="15:25" ht="12.75">
      <c r="O466" s="36"/>
      <c r="P466" s="35"/>
      <c r="Q466" s="36"/>
      <c r="R466" s="35"/>
      <c r="S466" s="36"/>
      <c r="T466" s="36"/>
      <c r="U466" s="36"/>
      <c r="V466" s="36"/>
      <c r="W466" s="36"/>
      <c r="X466" s="36"/>
      <c r="Y466" s="36"/>
    </row>
    <row r="467" spans="15:25" ht="12.75">
      <c r="O467" s="36"/>
      <c r="P467" s="35"/>
      <c r="Q467" s="36"/>
      <c r="R467" s="35"/>
      <c r="S467" s="36"/>
      <c r="T467" s="36"/>
      <c r="U467" s="36"/>
      <c r="V467" s="36"/>
      <c r="W467" s="36"/>
      <c r="X467" s="36"/>
      <c r="Y467" s="36"/>
    </row>
    <row r="468" spans="15:25" ht="12.75">
      <c r="O468" s="36"/>
      <c r="P468" s="35"/>
      <c r="Q468" s="36"/>
      <c r="R468" s="35"/>
      <c r="S468" s="36"/>
      <c r="T468" s="36"/>
      <c r="U468" s="36"/>
      <c r="V468" s="36"/>
      <c r="W468" s="36"/>
      <c r="X468" s="36"/>
      <c r="Y468" s="36"/>
    </row>
    <row r="469" spans="15:25" ht="12.75">
      <c r="O469" s="36"/>
      <c r="P469" s="35"/>
      <c r="Q469" s="36"/>
      <c r="R469" s="35"/>
      <c r="S469" s="36"/>
      <c r="T469" s="36"/>
      <c r="U469" s="36"/>
      <c r="V469" s="36"/>
      <c r="W469" s="36"/>
      <c r="X469" s="36"/>
      <c r="Y469" s="36"/>
    </row>
    <row r="470" spans="15:25" ht="12.75">
      <c r="O470" s="36"/>
      <c r="P470" s="35"/>
      <c r="Q470" s="36"/>
      <c r="R470" s="35"/>
      <c r="S470" s="36"/>
      <c r="T470" s="36"/>
      <c r="U470" s="36"/>
      <c r="V470" s="36"/>
      <c r="W470" s="36"/>
      <c r="X470" s="36"/>
      <c r="Y470" s="36"/>
    </row>
    <row r="471" spans="15:25" ht="12.75">
      <c r="O471" s="36"/>
      <c r="P471" s="35"/>
      <c r="Q471" s="36"/>
      <c r="R471" s="35"/>
      <c r="S471" s="36"/>
      <c r="T471" s="36"/>
      <c r="U471" s="36"/>
      <c r="V471" s="36"/>
      <c r="W471" s="36"/>
      <c r="X471" s="36"/>
      <c r="Y471" s="36"/>
    </row>
    <row r="472" spans="15:25" ht="12.75">
      <c r="O472" s="36"/>
      <c r="P472" s="35"/>
      <c r="Q472" s="36"/>
      <c r="R472" s="35"/>
      <c r="S472" s="36"/>
      <c r="T472" s="36"/>
      <c r="U472" s="36"/>
      <c r="V472" s="36"/>
      <c r="W472" s="36"/>
      <c r="X472" s="36"/>
      <c r="Y472" s="36"/>
    </row>
    <row r="473" spans="15:25" ht="12.75">
      <c r="O473" s="36"/>
      <c r="P473" s="35"/>
      <c r="Q473" s="36"/>
      <c r="R473" s="35"/>
      <c r="S473" s="36"/>
      <c r="T473" s="36"/>
      <c r="U473" s="36"/>
      <c r="V473" s="36"/>
      <c r="W473" s="36"/>
      <c r="X473" s="36"/>
      <c r="Y473" s="36"/>
    </row>
    <row r="474" spans="15:25" ht="12.75">
      <c r="O474" s="36"/>
      <c r="P474" s="35"/>
      <c r="Q474" s="36"/>
      <c r="R474" s="35"/>
      <c r="S474" s="36"/>
      <c r="T474" s="36"/>
      <c r="U474" s="36"/>
      <c r="V474" s="36"/>
      <c r="W474" s="36"/>
      <c r="X474" s="36"/>
      <c r="Y474" s="36"/>
    </row>
    <row r="475" spans="15:25" ht="12.75">
      <c r="O475" s="36"/>
      <c r="P475" s="35"/>
      <c r="Q475" s="36"/>
      <c r="R475" s="35"/>
      <c r="S475" s="36"/>
      <c r="T475" s="36"/>
      <c r="U475" s="36"/>
      <c r="V475" s="36"/>
      <c r="W475" s="36"/>
      <c r="X475" s="36"/>
      <c r="Y475" s="36"/>
    </row>
    <row r="476" spans="15:25" ht="12.75">
      <c r="O476" s="36"/>
      <c r="P476" s="35"/>
      <c r="Q476" s="36"/>
      <c r="R476" s="35"/>
      <c r="S476" s="36"/>
      <c r="T476" s="36"/>
      <c r="U476" s="36"/>
      <c r="V476" s="36"/>
      <c r="W476" s="36"/>
      <c r="X476" s="36"/>
      <c r="Y476" s="36"/>
    </row>
    <row r="477" spans="15:25" ht="12.75">
      <c r="O477" s="36"/>
      <c r="P477" s="35"/>
      <c r="Q477" s="36"/>
      <c r="R477" s="35"/>
      <c r="S477" s="36"/>
      <c r="T477" s="36"/>
      <c r="U477" s="36"/>
      <c r="V477" s="36"/>
      <c r="W477" s="36"/>
      <c r="X477" s="36"/>
      <c r="Y477" s="36"/>
    </row>
    <row r="478" spans="15:25" ht="12.75">
      <c r="O478" s="36"/>
      <c r="P478" s="35"/>
      <c r="Q478" s="36"/>
      <c r="R478" s="35"/>
      <c r="S478" s="36"/>
      <c r="T478" s="36"/>
      <c r="U478" s="36"/>
      <c r="V478" s="36"/>
      <c r="W478" s="36"/>
      <c r="X478" s="36"/>
      <c r="Y478" s="36"/>
    </row>
    <row r="479" spans="15:25" ht="12.75">
      <c r="O479" s="36"/>
      <c r="P479" s="35"/>
      <c r="Q479" s="36"/>
      <c r="R479" s="35"/>
      <c r="S479" s="36"/>
      <c r="T479" s="36"/>
      <c r="U479" s="36"/>
      <c r="V479" s="36"/>
      <c r="W479" s="36"/>
      <c r="X479" s="36"/>
      <c r="Y479" s="36"/>
    </row>
    <row r="480" spans="15:25" ht="12.75">
      <c r="O480" s="36"/>
      <c r="P480" s="35"/>
      <c r="Q480" s="36"/>
      <c r="R480" s="35"/>
      <c r="S480" s="36"/>
      <c r="T480" s="36"/>
      <c r="U480" s="36"/>
      <c r="V480" s="36"/>
      <c r="W480" s="36"/>
      <c r="X480" s="36"/>
      <c r="Y480" s="36"/>
    </row>
    <row r="481" spans="15:25" ht="12.75">
      <c r="O481" s="36"/>
      <c r="P481" s="35"/>
      <c r="Q481" s="36"/>
      <c r="R481" s="35"/>
      <c r="S481" s="36"/>
      <c r="T481" s="36"/>
      <c r="U481" s="36"/>
      <c r="V481" s="36"/>
      <c r="W481" s="36"/>
      <c r="X481" s="36"/>
      <c r="Y481" s="36"/>
    </row>
    <row r="482" spans="15:25" ht="12.75">
      <c r="O482" s="36"/>
      <c r="P482" s="35"/>
      <c r="Q482" s="36"/>
      <c r="R482" s="35"/>
      <c r="S482" s="36"/>
      <c r="T482" s="36"/>
      <c r="U482" s="36"/>
      <c r="V482" s="36"/>
      <c r="W482" s="36"/>
      <c r="X482" s="36"/>
      <c r="Y482" s="36"/>
    </row>
    <row r="483" spans="15:25" ht="12.75">
      <c r="O483" s="36"/>
      <c r="P483" s="35"/>
      <c r="Q483" s="36"/>
      <c r="R483" s="35"/>
      <c r="S483" s="36"/>
      <c r="T483" s="36"/>
      <c r="U483" s="36"/>
      <c r="V483" s="36"/>
      <c r="W483" s="36"/>
      <c r="X483" s="36"/>
      <c r="Y483" s="36"/>
    </row>
    <row r="484" spans="15:25" ht="12.75">
      <c r="O484" s="36"/>
      <c r="P484" s="35"/>
      <c r="Q484" s="36"/>
      <c r="R484" s="35"/>
      <c r="S484" s="36"/>
      <c r="T484" s="36"/>
      <c r="U484" s="36"/>
      <c r="V484" s="36"/>
      <c r="W484" s="36"/>
      <c r="X484" s="36"/>
      <c r="Y484" s="36"/>
    </row>
    <row r="485" spans="15:25" ht="12.75">
      <c r="O485" s="36"/>
      <c r="P485" s="35"/>
      <c r="Q485" s="36"/>
      <c r="R485" s="35"/>
      <c r="S485" s="36"/>
      <c r="T485" s="36"/>
      <c r="U485" s="36"/>
      <c r="V485" s="36"/>
      <c r="W485" s="36"/>
      <c r="X485" s="36"/>
      <c r="Y485" s="36"/>
    </row>
    <row r="486" spans="15:25" ht="12.75">
      <c r="O486" s="36"/>
      <c r="P486" s="35"/>
      <c r="Q486" s="36"/>
      <c r="R486" s="35"/>
      <c r="S486" s="36"/>
      <c r="T486" s="36"/>
      <c r="U486" s="36"/>
      <c r="V486" s="36"/>
      <c r="W486" s="36"/>
      <c r="X486" s="36"/>
      <c r="Y486" s="36"/>
    </row>
    <row r="487" spans="15:25" ht="12.75">
      <c r="O487" s="36"/>
      <c r="P487" s="35"/>
      <c r="Q487" s="36"/>
      <c r="R487" s="35"/>
      <c r="S487" s="36"/>
      <c r="T487" s="36"/>
      <c r="U487" s="36"/>
      <c r="V487" s="36"/>
      <c r="W487" s="36"/>
      <c r="X487" s="36"/>
      <c r="Y487" s="36"/>
    </row>
    <row r="488" spans="15:25" ht="12.75">
      <c r="O488" s="36"/>
      <c r="P488" s="35"/>
      <c r="Q488" s="36"/>
      <c r="R488" s="35"/>
      <c r="S488" s="36"/>
      <c r="T488" s="36"/>
      <c r="U488" s="36"/>
      <c r="V488" s="36"/>
      <c r="W488" s="36"/>
      <c r="X488" s="36"/>
      <c r="Y488" s="36"/>
    </row>
    <row r="489" spans="15:25" ht="12.75">
      <c r="O489" s="36"/>
      <c r="P489" s="35"/>
      <c r="Q489" s="36"/>
      <c r="R489" s="35"/>
      <c r="S489" s="36"/>
      <c r="T489" s="36"/>
      <c r="U489" s="36"/>
      <c r="V489" s="36"/>
      <c r="W489" s="36"/>
      <c r="X489" s="36"/>
      <c r="Y489" s="36"/>
    </row>
    <row r="490" spans="15:25" ht="12.75">
      <c r="O490" s="36"/>
      <c r="P490" s="35"/>
      <c r="Q490" s="36"/>
      <c r="R490" s="35"/>
      <c r="S490" s="36"/>
      <c r="T490" s="36"/>
      <c r="U490" s="36"/>
      <c r="V490" s="36"/>
      <c r="W490" s="36"/>
      <c r="X490" s="36"/>
      <c r="Y490" s="36"/>
    </row>
    <row r="491" spans="15:25" ht="12.75">
      <c r="O491" s="36"/>
      <c r="P491" s="35"/>
      <c r="Q491" s="36"/>
      <c r="R491" s="35"/>
      <c r="S491" s="36"/>
      <c r="T491" s="36"/>
      <c r="U491" s="36"/>
      <c r="V491" s="36"/>
      <c r="W491" s="36"/>
      <c r="X491" s="36"/>
      <c r="Y491" s="36"/>
    </row>
    <row r="492" spans="15:25" ht="12.75">
      <c r="O492" s="36"/>
      <c r="P492" s="35"/>
      <c r="Q492" s="36"/>
      <c r="R492" s="35"/>
      <c r="S492" s="36"/>
      <c r="T492" s="36"/>
      <c r="U492" s="36"/>
      <c r="V492" s="36"/>
      <c r="W492" s="36"/>
      <c r="X492" s="36"/>
      <c r="Y492" s="36"/>
    </row>
    <row r="493" spans="15:25" ht="12.75">
      <c r="O493" s="36"/>
      <c r="P493" s="35"/>
      <c r="Q493" s="36"/>
      <c r="R493" s="35"/>
      <c r="S493" s="36"/>
      <c r="T493" s="36"/>
      <c r="U493" s="36"/>
      <c r="V493" s="36"/>
      <c r="W493" s="36"/>
      <c r="X493" s="36"/>
      <c r="Y493" s="36"/>
    </row>
    <row r="494" spans="15:25" ht="12.75">
      <c r="O494" s="36"/>
      <c r="P494" s="35"/>
      <c r="Q494" s="36"/>
      <c r="R494" s="35"/>
      <c r="S494" s="36"/>
      <c r="T494" s="36"/>
      <c r="U494" s="36"/>
      <c r="V494" s="36"/>
      <c r="W494" s="36"/>
      <c r="X494" s="36"/>
      <c r="Y494" s="36"/>
    </row>
    <row r="495" spans="15:25" ht="12.75">
      <c r="O495" s="36"/>
      <c r="P495" s="35"/>
      <c r="Q495" s="36"/>
      <c r="R495" s="35"/>
      <c r="S495" s="36"/>
      <c r="T495" s="36"/>
      <c r="U495" s="36"/>
      <c r="V495" s="36"/>
      <c r="W495" s="36"/>
      <c r="X495" s="36"/>
      <c r="Y495" s="36"/>
    </row>
    <row r="496" spans="15:25" ht="12.75">
      <c r="O496" s="36"/>
      <c r="P496" s="35"/>
      <c r="Q496" s="36"/>
      <c r="R496" s="35"/>
      <c r="S496" s="36"/>
      <c r="T496" s="36"/>
      <c r="U496" s="36"/>
      <c r="V496" s="36"/>
      <c r="W496" s="36"/>
      <c r="X496" s="36"/>
      <c r="Y496" s="36"/>
    </row>
    <row r="497" spans="15:25" ht="12.75">
      <c r="O497" s="36"/>
      <c r="P497" s="35"/>
      <c r="Q497" s="36"/>
      <c r="R497" s="35"/>
      <c r="S497" s="36"/>
      <c r="T497" s="36"/>
      <c r="U497" s="36"/>
      <c r="V497" s="36"/>
      <c r="W497" s="36"/>
      <c r="X497" s="36"/>
      <c r="Y497" s="36"/>
    </row>
    <row r="498" spans="15:25" ht="12.75">
      <c r="O498" s="36"/>
      <c r="P498" s="35"/>
      <c r="Q498" s="36"/>
      <c r="R498" s="35"/>
      <c r="S498" s="36"/>
      <c r="T498" s="36"/>
      <c r="U498" s="36"/>
      <c r="V498" s="36"/>
      <c r="W498" s="36"/>
      <c r="X498" s="36"/>
      <c r="Y498" s="36"/>
    </row>
    <row r="499" spans="15:25" ht="12.75">
      <c r="O499" s="36"/>
      <c r="P499" s="35"/>
      <c r="Q499" s="36"/>
      <c r="R499" s="35"/>
      <c r="S499" s="36"/>
      <c r="T499" s="36"/>
      <c r="U499" s="36"/>
      <c r="V499" s="36"/>
      <c r="W499" s="36"/>
      <c r="X499" s="36"/>
      <c r="Y499" s="36"/>
    </row>
    <row r="500" spans="15:25" ht="12.75">
      <c r="O500" s="36"/>
      <c r="P500" s="35"/>
      <c r="Q500" s="36"/>
      <c r="R500" s="35"/>
      <c r="S500" s="36"/>
      <c r="T500" s="36"/>
      <c r="U500" s="36"/>
      <c r="V500" s="36"/>
      <c r="W500" s="36"/>
      <c r="X500" s="36"/>
      <c r="Y500" s="36"/>
    </row>
    <row r="501" spans="15:25" ht="12.75">
      <c r="O501" s="36"/>
      <c r="P501" s="35"/>
      <c r="Q501" s="36"/>
      <c r="R501" s="35"/>
      <c r="S501" s="36"/>
      <c r="T501" s="36"/>
      <c r="U501" s="36"/>
      <c r="V501" s="36"/>
      <c r="W501" s="36"/>
      <c r="X501" s="36"/>
      <c r="Y501" s="36"/>
    </row>
    <row r="502" spans="15:25" ht="12.75">
      <c r="O502" s="36"/>
      <c r="P502" s="35"/>
      <c r="Q502" s="36"/>
      <c r="R502" s="35"/>
      <c r="S502" s="36"/>
      <c r="T502" s="36"/>
      <c r="U502" s="36"/>
      <c r="V502" s="36"/>
      <c r="W502" s="36"/>
      <c r="X502" s="36"/>
      <c r="Y502" s="36"/>
    </row>
    <row r="503" spans="15:25" ht="12.75">
      <c r="O503" s="36"/>
      <c r="P503" s="35"/>
      <c r="Q503" s="36"/>
      <c r="R503" s="35"/>
      <c r="S503" s="36"/>
      <c r="T503" s="36"/>
      <c r="U503" s="36"/>
      <c r="V503" s="36"/>
      <c r="W503" s="36"/>
      <c r="X503" s="36"/>
      <c r="Y503" s="36"/>
    </row>
    <row r="504" spans="15:25" ht="12.75">
      <c r="O504" s="36"/>
      <c r="P504" s="35"/>
      <c r="Q504" s="36"/>
      <c r="R504" s="35"/>
      <c r="S504" s="36"/>
      <c r="T504" s="36"/>
      <c r="U504" s="36"/>
      <c r="V504" s="36"/>
      <c r="W504" s="36"/>
      <c r="X504" s="36"/>
      <c r="Y504" s="36"/>
    </row>
    <row r="505" spans="15:25" ht="12.75">
      <c r="O505" s="36"/>
      <c r="P505" s="35"/>
      <c r="Q505" s="36"/>
      <c r="R505" s="35"/>
      <c r="S505" s="36"/>
      <c r="T505" s="36"/>
      <c r="U505" s="36"/>
      <c r="V505" s="36"/>
      <c r="W505" s="36"/>
      <c r="X505" s="36"/>
      <c r="Y505" s="36"/>
    </row>
    <row r="506" spans="15:25" ht="12.75">
      <c r="O506" s="36"/>
      <c r="P506" s="35"/>
      <c r="Q506" s="36"/>
      <c r="R506" s="35"/>
      <c r="S506" s="36"/>
      <c r="T506" s="36"/>
      <c r="U506" s="36"/>
      <c r="V506" s="36"/>
      <c r="W506" s="36"/>
      <c r="X506" s="36"/>
      <c r="Y506" s="36"/>
    </row>
    <row r="507" spans="15:25" ht="12.75">
      <c r="O507" s="36"/>
      <c r="P507" s="35"/>
      <c r="Q507" s="36"/>
      <c r="R507" s="35"/>
      <c r="S507" s="36"/>
      <c r="T507" s="36"/>
      <c r="U507" s="36"/>
      <c r="V507" s="36"/>
      <c r="W507" s="36"/>
      <c r="X507" s="36"/>
      <c r="Y507" s="36"/>
    </row>
    <row r="508" spans="15:25" ht="12.75">
      <c r="O508" s="36"/>
      <c r="P508" s="35"/>
      <c r="Q508" s="36"/>
      <c r="R508" s="35"/>
      <c r="S508" s="36"/>
      <c r="T508" s="36"/>
      <c r="U508" s="36"/>
      <c r="V508" s="36"/>
      <c r="W508" s="36"/>
      <c r="X508" s="36"/>
      <c r="Y508" s="36"/>
    </row>
    <row r="509" spans="15:25" ht="12.75">
      <c r="O509" s="36"/>
      <c r="P509" s="35"/>
      <c r="Q509" s="36"/>
      <c r="R509" s="35"/>
      <c r="S509" s="36"/>
      <c r="T509" s="36"/>
      <c r="U509" s="36"/>
      <c r="V509" s="36"/>
      <c r="W509" s="36"/>
      <c r="X509" s="36"/>
      <c r="Y509" s="36"/>
    </row>
    <row r="510" spans="15:25" ht="12.75">
      <c r="O510" s="36"/>
      <c r="P510" s="35"/>
      <c r="Q510" s="36"/>
      <c r="R510" s="35"/>
      <c r="S510" s="36"/>
      <c r="T510" s="36"/>
      <c r="U510" s="36"/>
      <c r="V510" s="36"/>
      <c r="W510" s="36"/>
      <c r="X510" s="36"/>
      <c r="Y510" s="36"/>
    </row>
    <row r="511" spans="15:25" ht="12.75">
      <c r="O511" s="36"/>
      <c r="P511" s="35"/>
      <c r="Q511" s="36"/>
      <c r="R511" s="35"/>
      <c r="S511" s="36"/>
      <c r="T511" s="36"/>
      <c r="U511" s="36"/>
      <c r="V511" s="36"/>
      <c r="W511" s="36"/>
      <c r="X511" s="36"/>
      <c r="Y511" s="36"/>
    </row>
    <row r="512" spans="15:25" ht="12.75">
      <c r="O512" s="36"/>
      <c r="P512" s="35"/>
      <c r="Q512" s="36"/>
      <c r="R512" s="35"/>
      <c r="S512" s="36"/>
      <c r="T512" s="36"/>
      <c r="U512" s="36"/>
      <c r="V512" s="36"/>
      <c r="W512" s="36"/>
      <c r="X512" s="36"/>
      <c r="Y512" s="36"/>
    </row>
    <row r="513" spans="15:25" ht="12.75">
      <c r="O513" s="36"/>
      <c r="P513" s="35"/>
      <c r="Q513" s="36"/>
      <c r="R513" s="35"/>
      <c r="S513" s="36"/>
      <c r="T513" s="36"/>
      <c r="U513" s="36"/>
      <c r="V513" s="36"/>
      <c r="W513" s="36"/>
      <c r="X513" s="36"/>
      <c r="Y513" s="36"/>
    </row>
    <row r="514" spans="15:25" ht="12.75">
      <c r="O514" s="36"/>
      <c r="P514" s="35"/>
      <c r="Q514" s="36"/>
      <c r="R514" s="35"/>
      <c r="S514" s="36"/>
      <c r="T514" s="36"/>
      <c r="U514" s="36"/>
      <c r="V514" s="36"/>
      <c r="W514" s="36"/>
      <c r="X514" s="36"/>
      <c r="Y514" s="36"/>
    </row>
    <row r="515" spans="15:25" ht="12.75">
      <c r="O515" s="36"/>
      <c r="P515" s="35"/>
      <c r="Q515" s="36"/>
      <c r="R515" s="35"/>
      <c r="S515" s="36"/>
      <c r="T515" s="36"/>
      <c r="U515" s="36"/>
      <c r="V515" s="36"/>
      <c r="W515" s="36"/>
      <c r="X515" s="36"/>
      <c r="Y515" s="36"/>
    </row>
    <row r="516" spans="15:25" ht="12.75">
      <c r="O516" s="36"/>
      <c r="P516" s="35"/>
      <c r="Q516" s="36"/>
      <c r="R516" s="35"/>
      <c r="S516" s="36"/>
      <c r="T516" s="36"/>
      <c r="U516" s="36"/>
      <c r="V516" s="36"/>
      <c r="W516" s="36"/>
      <c r="X516" s="36"/>
      <c r="Y516" s="36"/>
    </row>
    <row r="517" spans="15:25" ht="12.75">
      <c r="O517" s="36"/>
      <c r="P517" s="35"/>
      <c r="Q517" s="36"/>
      <c r="R517" s="35"/>
      <c r="S517" s="36"/>
      <c r="T517" s="36"/>
      <c r="U517" s="36"/>
      <c r="V517" s="36"/>
      <c r="W517" s="36"/>
      <c r="X517" s="36"/>
      <c r="Y517" s="36"/>
    </row>
    <row r="518" spans="15:25" ht="12.75">
      <c r="O518" s="36"/>
      <c r="P518" s="35"/>
      <c r="Q518" s="36"/>
      <c r="R518" s="35"/>
      <c r="S518" s="36"/>
      <c r="T518" s="36"/>
      <c r="U518" s="36"/>
      <c r="V518" s="36"/>
      <c r="W518" s="36"/>
      <c r="X518" s="36"/>
      <c r="Y518" s="36"/>
    </row>
    <row r="519" spans="15:25" ht="12.75">
      <c r="O519" s="36"/>
      <c r="P519" s="35"/>
      <c r="Q519" s="36"/>
      <c r="R519" s="35"/>
      <c r="S519" s="36"/>
      <c r="T519" s="36"/>
      <c r="U519" s="36"/>
      <c r="V519" s="36"/>
      <c r="W519" s="36"/>
      <c r="X519" s="36"/>
      <c r="Y519" s="36"/>
    </row>
    <row r="520" spans="15:25" ht="12.75">
      <c r="O520" s="36"/>
      <c r="P520" s="35"/>
      <c r="Q520" s="36"/>
      <c r="R520" s="35"/>
      <c r="S520" s="36"/>
      <c r="T520" s="36"/>
      <c r="U520" s="36"/>
      <c r="V520" s="36"/>
      <c r="W520" s="36"/>
      <c r="X520" s="36"/>
      <c r="Y520" s="36"/>
    </row>
    <row r="521" spans="15:25" ht="12.75">
      <c r="O521" s="36"/>
      <c r="P521" s="35"/>
      <c r="Q521" s="36"/>
      <c r="R521" s="35"/>
      <c r="S521" s="36"/>
      <c r="T521" s="36"/>
      <c r="U521" s="36"/>
      <c r="V521" s="36"/>
      <c r="W521" s="36"/>
      <c r="X521" s="36"/>
      <c r="Y521" s="36"/>
    </row>
    <row r="522" spans="15:25" ht="12.75">
      <c r="O522" s="36"/>
      <c r="P522" s="35"/>
      <c r="Q522" s="36"/>
      <c r="R522" s="35"/>
      <c r="S522" s="36"/>
      <c r="T522" s="36"/>
      <c r="U522" s="36"/>
      <c r="V522" s="36"/>
      <c r="W522" s="36"/>
      <c r="X522" s="36"/>
      <c r="Y522" s="36"/>
    </row>
    <row r="523" spans="15:25" ht="12.75">
      <c r="O523" s="36"/>
      <c r="P523" s="35"/>
      <c r="Q523" s="36"/>
      <c r="R523" s="35"/>
      <c r="S523" s="36"/>
      <c r="T523" s="36"/>
      <c r="U523" s="36"/>
      <c r="V523" s="36"/>
      <c r="W523" s="36"/>
      <c r="X523" s="36"/>
      <c r="Y523" s="36"/>
    </row>
    <row r="524" spans="15:25" ht="12.75">
      <c r="O524" s="36"/>
      <c r="P524" s="35"/>
      <c r="Q524" s="36"/>
      <c r="R524" s="35"/>
      <c r="S524" s="36"/>
      <c r="T524" s="36"/>
      <c r="U524" s="36"/>
      <c r="V524" s="36"/>
      <c r="W524" s="36"/>
      <c r="X524" s="36"/>
      <c r="Y524" s="36"/>
    </row>
    <row r="525" spans="15:25" ht="12.75">
      <c r="O525" s="36"/>
      <c r="P525" s="35"/>
      <c r="Q525" s="36"/>
      <c r="R525" s="35"/>
      <c r="S525" s="36"/>
      <c r="T525" s="36"/>
      <c r="U525" s="36"/>
      <c r="V525" s="36"/>
      <c r="W525" s="36"/>
      <c r="X525" s="36"/>
      <c r="Y525" s="36"/>
    </row>
    <row r="526" spans="15:25" ht="12.75">
      <c r="O526" s="36"/>
      <c r="P526" s="35"/>
      <c r="Q526" s="36"/>
      <c r="R526" s="35"/>
      <c r="S526" s="36"/>
      <c r="T526" s="36"/>
      <c r="U526" s="36"/>
      <c r="V526" s="36"/>
      <c r="W526" s="36"/>
      <c r="X526" s="36"/>
      <c r="Y526" s="36"/>
    </row>
    <row r="527" spans="15:25" ht="12.75">
      <c r="O527" s="36"/>
      <c r="P527" s="35"/>
      <c r="Q527" s="36"/>
      <c r="R527" s="35"/>
      <c r="S527" s="36"/>
      <c r="T527" s="36"/>
      <c r="U527" s="36"/>
      <c r="V527" s="36"/>
      <c r="W527" s="36"/>
      <c r="X527" s="36"/>
      <c r="Y527" s="36"/>
    </row>
    <row r="528" spans="15:25" ht="12.75">
      <c r="O528" s="36"/>
      <c r="P528" s="35"/>
      <c r="Q528" s="36"/>
      <c r="R528" s="35"/>
      <c r="S528" s="36"/>
      <c r="T528" s="36"/>
      <c r="U528" s="36"/>
      <c r="V528" s="36"/>
      <c r="W528" s="36"/>
      <c r="X528" s="36"/>
      <c r="Y528" s="36"/>
    </row>
    <row r="529" spans="15:25" ht="12.75">
      <c r="O529" s="36"/>
      <c r="P529" s="35"/>
      <c r="Q529" s="36"/>
      <c r="R529" s="35"/>
      <c r="S529" s="36"/>
      <c r="T529" s="36"/>
      <c r="U529" s="36"/>
      <c r="V529" s="36"/>
      <c r="W529" s="36"/>
      <c r="X529" s="36"/>
      <c r="Y529" s="36"/>
    </row>
    <row r="530" spans="15:25" ht="12.75">
      <c r="O530" s="36"/>
      <c r="P530" s="35"/>
      <c r="Q530" s="36"/>
      <c r="R530" s="35"/>
      <c r="S530" s="36"/>
      <c r="T530" s="36"/>
      <c r="U530" s="36"/>
      <c r="V530" s="36"/>
      <c r="W530" s="36"/>
      <c r="X530" s="36"/>
      <c r="Y530" s="36"/>
    </row>
    <row r="531" spans="15:25" ht="12.75">
      <c r="O531" s="36"/>
      <c r="P531" s="35"/>
      <c r="Q531" s="36"/>
      <c r="R531" s="35"/>
      <c r="S531" s="36"/>
      <c r="T531" s="36"/>
      <c r="U531" s="36"/>
      <c r="V531" s="36"/>
      <c r="W531" s="36"/>
      <c r="X531" s="36"/>
      <c r="Y531" s="36"/>
    </row>
    <row r="532" spans="15:25" ht="12.75">
      <c r="O532" s="36"/>
      <c r="P532" s="35"/>
      <c r="Q532" s="36"/>
      <c r="R532" s="35"/>
      <c r="S532" s="36"/>
      <c r="T532" s="36"/>
      <c r="U532" s="36"/>
      <c r="V532" s="36"/>
      <c r="W532" s="36"/>
      <c r="X532" s="36"/>
      <c r="Y532" s="36"/>
    </row>
    <row r="533" spans="15:25" ht="12.75">
      <c r="O533" s="36"/>
      <c r="P533" s="35"/>
      <c r="Q533" s="36"/>
      <c r="R533" s="35"/>
      <c r="S533" s="36"/>
      <c r="T533" s="36"/>
      <c r="U533" s="36"/>
      <c r="V533" s="36"/>
      <c r="W533" s="36"/>
      <c r="X533" s="36"/>
      <c r="Y533" s="36"/>
    </row>
    <row r="534" spans="15:25" ht="12.75">
      <c r="O534" s="36"/>
      <c r="P534" s="35"/>
      <c r="Q534" s="36"/>
      <c r="R534" s="35"/>
      <c r="S534" s="36"/>
      <c r="T534" s="36"/>
      <c r="U534" s="36"/>
      <c r="V534" s="36"/>
      <c r="W534" s="36"/>
      <c r="X534" s="36"/>
      <c r="Y534" s="36"/>
    </row>
    <row r="535" spans="15:25" ht="12.75">
      <c r="O535" s="36"/>
      <c r="P535" s="35"/>
      <c r="Q535" s="36"/>
      <c r="R535" s="35"/>
      <c r="S535" s="36"/>
      <c r="T535" s="36"/>
      <c r="U535" s="36"/>
      <c r="V535" s="36"/>
      <c r="W535" s="36"/>
      <c r="X535" s="36"/>
      <c r="Y535" s="36"/>
    </row>
    <row r="536" spans="15:25" ht="12.75">
      <c r="O536" s="36"/>
      <c r="P536" s="35"/>
      <c r="Q536" s="36"/>
      <c r="R536" s="35"/>
      <c r="S536" s="36"/>
      <c r="T536" s="36"/>
      <c r="U536" s="36"/>
      <c r="V536" s="36"/>
      <c r="W536" s="36"/>
      <c r="X536" s="36"/>
      <c r="Y536" s="36"/>
    </row>
    <row r="537" spans="15:25" ht="12.75">
      <c r="O537" s="36"/>
      <c r="P537" s="35"/>
      <c r="Q537" s="36"/>
      <c r="R537" s="35"/>
      <c r="S537" s="36"/>
      <c r="T537" s="36"/>
      <c r="U537" s="36"/>
      <c r="V537" s="36"/>
      <c r="W537" s="36"/>
      <c r="X537" s="36"/>
      <c r="Y537" s="36"/>
    </row>
    <row r="538" spans="15:25" ht="12.75">
      <c r="O538" s="36"/>
      <c r="P538" s="35"/>
      <c r="Q538" s="36"/>
      <c r="R538" s="35"/>
      <c r="S538" s="36"/>
      <c r="T538" s="36"/>
      <c r="U538" s="36"/>
      <c r="V538" s="36"/>
      <c r="W538" s="36"/>
      <c r="X538" s="36"/>
      <c r="Y538" s="36"/>
    </row>
    <row r="539" spans="15:25" ht="12.75">
      <c r="O539" s="36"/>
      <c r="P539" s="35"/>
      <c r="Q539" s="36"/>
      <c r="R539" s="35"/>
      <c r="S539" s="36"/>
      <c r="T539" s="36"/>
      <c r="U539" s="36"/>
      <c r="V539" s="36"/>
      <c r="W539" s="36"/>
      <c r="X539" s="36"/>
      <c r="Y539" s="36"/>
    </row>
    <row r="540" spans="15:25" ht="12.75">
      <c r="O540" s="36"/>
      <c r="P540" s="35"/>
      <c r="Q540" s="36"/>
      <c r="R540" s="35"/>
      <c r="S540" s="36"/>
      <c r="T540" s="36"/>
      <c r="U540" s="36"/>
      <c r="V540" s="36"/>
      <c r="W540" s="36"/>
      <c r="X540" s="36"/>
      <c r="Y540" s="36"/>
    </row>
    <row r="541" spans="15:25" ht="12.75">
      <c r="O541" s="36"/>
      <c r="P541" s="35"/>
      <c r="Q541" s="36"/>
      <c r="R541" s="35"/>
      <c r="S541" s="36"/>
      <c r="T541" s="36"/>
      <c r="U541" s="36"/>
      <c r="V541" s="36"/>
      <c r="W541" s="36"/>
      <c r="X541" s="36"/>
      <c r="Y541" s="36"/>
    </row>
    <row r="542" spans="15:25" ht="12.75">
      <c r="O542" s="36"/>
      <c r="P542" s="35"/>
      <c r="Q542" s="36"/>
      <c r="R542" s="35"/>
      <c r="S542" s="36"/>
      <c r="T542" s="36"/>
      <c r="U542" s="36"/>
      <c r="V542" s="36"/>
      <c r="W542" s="36"/>
      <c r="X542" s="36"/>
      <c r="Y542" s="36"/>
    </row>
    <row r="543" spans="15:25" ht="12.75">
      <c r="O543" s="36"/>
      <c r="P543" s="35"/>
      <c r="Q543" s="36"/>
      <c r="R543" s="35"/>
      <c r="S543" s="36"/>
      <c r="T543" s="36"/>
      <c r="U543" s="36"/>
      <c r="V543" s="36"/>
      <c r="W543" s="36"/>
      <c r="X543" s="36"/>
      <c r="Y543" s="36"/>
    </row>
    <row r="544" spans="15:25" ht="12.75">
      <c r="O544" s="36"/>
      <c r="P544" s="35"/>
      <c r="Q544" s="36"/>
      <c r="R544" s="35"/>
      <c r="S544" s="36"/>
      <c r="T544" s="36"/>
      <c r="U544" s="36"/>
      <c r="V544" s="36"/>
      <c r="W544" s="36"/>
      <c r="X544" s="36"/>
      <c r="Y544" s="36"/>
    </row>
    <row r="545" spans="15:25" ht="12.75">
      <c r="O545" s="36"/>
      <c r="P545" s="35"/>
      <c r="Q545" s="36"/>
      <c r="R545" s="35"/>
      <c r="S545" s="36"/>
      <c r="T545" s="36"/>
      <c r="U545" s="36"/>
      <c r="V545" s="36"/>
      <c r="W545" s="36"/>
      <c r="X545" s="36"/>
      <c r="Y545" s="36"/>
    </row>
    <row r="546" spans="15:25" ht="12.75">
      <c r="O546" s="36"/>
      <c r="P546" s="35"/>
      <c r="Q546" s="36"/>
      <c r="R546" s="35"/>
      <c r="S546" s="36"/>
      <c r="T546" s="36"/>
      <c r="U546" s="36"/>
      <c r="V546" s="36"/>
      <c r="W546" s="36"/>
      <c r="X546" s="36"/>
      <c r="Y546" s="36"/>
    </row>
    <row r="547" spans="15:25" ht="12.75">
      <c r="O547" s="36"/>
      <c r="P547" s="35"/>
      <c r="Q547" s="36"/>
      <c r="R547" s="35"/>
      <c r="S547" s="36"/>
      <c r="T547" s="36"/>
      <c r="U547" s="36"/>
      <c r="V547" s="36"/>
      <c r="W547" s="36"/>
      <c r="X547" s="36"/>
      <c r="Y547" s="36"/>
    </row>
    <row r="548" spans="15:25" ht="12.75">
      <c r="O548" s="36"/>
      <c r="P548" s="35"/>
      <c r="Q548" s="36"/>
      <c r="R548" s="35"/>
      <c r="S548" s="36"/>
      <c r="T548" s="36"/>
      <c r="U548" s="36"/>
      <c r="V548" s="36"/>
      <c r="W548" s="36"/>
      <c r="X548" s="36"/>
      <c r="Y548" s="36"/>
    </row>
    <row r="549" spans="15:25" ht="12.75">
      <c r="O549" s="36"/>
      <c r="P549" s="35"/>
      <c r="Q549" s="36"/>
      <c r="R549" s="35"/>
      <c r="S549" s="36"/>
      <c r="T549" s="36"/>
      <c r="U549" s="36"/>
      <c r="V549" s="36"/>
      <c r="W549" s="36"/>
      <c r="X549" s="36"/>
      <c r="Y549" s="36"/>
    </row>
    <row r="550" spans="15:25" ht="12.75">
      <c r="O550" s="36"/>
      <c r="P550" s="35"/>
      <c r="Q550" s="36"/>
      <c r="R550" s="35"/>
      <c r="S550" s="36"/>
      <c r="T550" s="36"/>
      <c r="U550" s="36"/>
      <c r="V550" s="36"/>
      <c r="W550" s="36"/>
      <c r="X550" s="36"/>
      <c r="Y550" s="36"/>
    </row>
    <row r="551" spans="15:25" ht="12.75">
      <c r="O551" s="36"/>
      <c r="P551" s="35"/>
      <c r="Q551" s="36"/>
      <c r="R551" s="35"/>
      <c r="S551" s="36"/>
      <c r="T551" s="36"/>
      <c r="U551" s="36"/>
      <c r="V551" s="36"/>
      <c r="W551" s="36"/>
      <c r="X551" s="36"/>
      <c r="Y551" s="36"/>
    </row>
    <row r="552" spans="15:25" ht="12.75">
      <c r="O552" s="36"/>
      <c r="P552" s="35"/>
      <c r="Q552" s="36"/>
      <c r="R552" s="35"/>
      <c r="S552" s="36"/>
      <c r="T552" s="36"/>
      <c r="U552" s="36"/>
      <c r="V552" s="36"/>
      <c r="W552" s="36"/>
      <c r="X552" s="36"/>
      <c r="Y552" s="36"/>
    </row>
    <row r="553" spans="15:25" ht="12.75">
      <c r="O553" s="36"/>
      <c r="P553" s="35"/>
      <c r="Q553" s="36"/>
      <c r="R553" s="35"/>
      <c r="S553" s="36"/>
      <c r="T553" s="36"/>
      <c r="U553" s="36"/>
      <c r="V553" s="36"/>
      <c r="W553" s="36"/>
      <c r="X553" s="36"/>
      <c r="Y553" s="36"/>
    </row>
    <row r="554" spans="15:25" ht="12.75">
      <c r="O554" s="36"/>
      <c r="P554" s="35"/>
      <c r="Q554" s="36"/>
      <c r="R554" s="35"/>
      <c r="S554" s="36"/>
      <c r="T554" s="36"/>
      <c r="U554" s="36"/>
      <c r="V554" s="36"/>
      <c r="W554" s="36"/>
      <c r="X554" s="36"/>
      <c r="Y554" s="36"/>
    </row>
    <row r="555" spans="15:25" ht="12.75">
      <c r="O555" s="36"/>
      <c r="P555" s="35"/>
      <c r="Q555" s="36"/>
      <c r="R555" s="35"/>
      <c r="S555" s="36"/>
      <c r="T555" s="36"/>
      <c r="U555" s="36"/>
      <c r="V555" s="36"/>
      <c r="W555" s="36"/>
      <c r="X555" s="36"/>
      <c r="Y555" s="36"/>
    </row>
    <row r="556" spans="15:25" ht="12.75">
      <c r="O556" s="36"/>
      <c r="P556" s="35"/>
      <c r="Q556" s="36"/>
      <c r="R556" s="35"/>
      <c r="S556" s="36"/>
      <c r="T556" s="36"/>
      <c r="U556" s="36"/>
      <c r="V556" s="36"/>
      <c r="W556" s="36"/>
      <c r="X556" s="36"/>
      <c r="Y556" s="36"/>
    </row>
    <row r="557" spans="15:25" ht="12.75">
      <c r="O557" s="36"/>
      <c r="P557" s="35"/>
      <c r="Q557" s="36"/>
      <c r="R557" s="35"/>
      <c r="S557" s="36"/>
      <c r="T557" s="36"/>
      <c r="U557" s="36"/>
      <c r="V557" s="36"/>
      <c r="W557" s="36"/>
      <c r="X557" s="36"/>
      <c r="Y557" s="36"/>
    </row>
    <row r="558" spans="15:25" ht="12.75">
      <c r="O558" s="36"/>
      <c r="P558" s="35"/>
      <c r="Q558" s="36"/>
      <c r="R558" s="35"/>
      <c r="S558" s="36"/>
      <c r="T558" s="36"/>
      <c r="U558" s="36"/>
      <c r="V558" s="36"/>
      <c r="W558" s="36"/>
      <c r="X558" s="36"/>
      <c r="Y558" s="36"/>
    </row>
    <row r="559" spans="15:25" ht="12.75">
      <c r="O559" s="36"/>
      <c r="P559" s="35"/>
      <c r="Q559" s="36"/>
      <c r="R559" s="35"/>
      <c r="S559" s="36"/>
      <c r="T559" s="36"/>
      <c r="U559" s="36"/>
      <c r="V559" s="36"/>
      <c r="W559" s="36"/>
      <c r="X559" s="36"/>
      <c r="Y559" s="36"/>
    </row>
    <row r="560" spans="15:25" ht="12.75">
      <c r="O560" s="36"/>
      <c r="P560" s="35"/>
      <c r="Q560" s="36"/>
      <c r="R560" s="35"/>
      <c r="S560" s="36"/>
      <c r="T560" s="36"/>
      <c r="U560" s="36"/>
      <c r="V560" s="36"/>
      <c r="W560" s="36"/>
      <c r="X560" s="36"/>
      <c r="Y560" s="36"/>
    </row>
    <row r="561" spans="15:25" ht="12.75">
      <c r="O561" s="36"/>
      <c r="P561" s="35"/>
      <c r="Q561" s="36"/>
      <c r="R561" s="35"/>
      <c r="S561" s="36"/>
      <c r="T561" s="36"/>
      <c r="U561" s="36"/>
      <c r="V561" s="36"/>
      <c r="W561" s="36"/>
      <c r="X561" s="36"/>
      <c r="Y561" s="36"/>
    </row>
    <row r="562" spans="15:25" ht="12.75">
      <c r="O562" s="36"/>
      <c r="P562" s="35"/>
      <c r="Q562" s="36"/>
      <c r="R562" s="35"/>
      <c r="S562" s="36"/>
      <c r="T562" s="36"/>
      <c r="U562" s="36"/>
      <c r="V562" s="36"/>
      <c r="W562" s="36"/>
      <c r="X562" s="36"/>
      <c r="Y562" s="36"/>
    </row>
    <row r="563" spans="15:25" ht="12.75">
      <c r="O563" s="36"/>
      <c r="P563" s="35"/>
      <c r="Q563" s="36"/>
      <c r="R563" s="35"/>
      <c r="S563" s="36"/>
      <c r="T563" s="36"/>
      <c r="U563" s="36"/>
      <c r="V563" s="36"/>
      <c r="W563" s="36"/>
      <c r="X563" s="36"/>
      <c r="Y563" s="36"/>
    </row>
    <row r="564" spans="15:25" ht="12.75">
      <c r="O564" s="36"/>
      <c r="P564" s="35"/>
      <c r="Q564" s="36"/>
      <c r="R564" s="35"/>
      <c r="S564" s="36"/>
      <c r="T564" s="36"/>
      <c r="U564" s="36"/>
      <c r="V564" s="36"/>
      <c r="W564" s="36"/>
      <c r="X564" s="36"/>
      <c r="Y564" s="36"/>
    </row>
    <row r="565" spans="15:25" ht="12.75">
      <c r="O565" s="36"/>
      <c r="P565" s="35"/>
      <c r="Q565" s="36"/>
      <c r="R565" s="35"/>
      <c r="S565" s="36"/>
      <c r="T565" s="36"/>
      <c r="U565" s="36"/>
      <c r="V565" s="36"/>
      <c r="W565" s="36"/>
      <c r="X565" s="36"/>
      <c r="Y565" s="36"/>
    </row>
    <row r="566" spans="15:25" ht="12.75">
      <c r="O566" s="36"/>
      <c r="P566" s="35"/>
      <c r="Q566" s="36"/>
      <c r="R566" s="35"/>
      <c r="S566" s="36"/>
      <c r="T566" s="36"/>
      <c r="U566" s="36"/>
      <c r="V566" s="36"/>
      <c r="W566" s="36"/>
      <c r="X566" s="36"/>
      <c r="Y566" s="36"/>
    </row>
    <row r="567" spans="15:25" ht="12.75">
      <c r="O567" s="36"/>
      <c r="P567" s="35"/>
      <c r="Q567" s="36"/>
      <c r="R567" s="35"/>
      <c r="S567" s="36"/>
      <c r="T567" s="36"/>
      <c r="U567" s="36"/>
      <c r="V567" s="36"/>
      <c r="W567" s="36"/>
      <c r="X567" s="36"/>
      <c r="Y567" s="36"/>
    </row>
    <row r="568" spans="15:25" ht="12.75">
      <c r="O568" s="36"/>
      <c r="P568" s="35"/>
      <c r="Q568" s="36"/>
      <c r="R568" s="35"/>
      <c r="S568" s="36"/>
      <c r="T568" s="36"/>
      <c r="U568" s="36"/>
      <c r="V568" s="36"/>
      <c r="W568" s="36"/>
      <c r="X568" s="36"/>
      <c r="Y568" s="36"/>
    </row>
    <row r="569" spans="15:25" ht="12.75">
      <c r="O569" s="36"/>
      <c r="P569" s="35"/>
      <c r="Q569" s="36"/>
      <c r="R569" s="35"/>
      <c r="S569" s="36"/>
      <c r="T569" s="36"/>
      <c r="U569" s="36"/>
      <c r="V569" s="36"/>
      <c r="W569" s="36"/>
      <c r="X569" s="36"/>
      <c r="Y569" s="36"/>
    </row>
    <row r="570" spans="15:25" ht="12.75">
      <c r="O570" s="36"/>
      <c r="P570" s="35"/>
      <c r="Q570" s="36"/>
      <c r="R570" s="35"/>
      <c r="S570" s="36"/>
      <c r="T570" s="36"/>
      <c r="U570" s="36"/>
      <c r="V570" s="36"/>
      <c r="W570" s="36"/>
      <c r="X570" s="36"/>
      <c r="Y570" s="36"/>
    </row>
    <row r="571" spans="15:25" ht="12.75">
      <c r="O571" s="36"/>
      <c r="P571" s="35"/>
      <c r="Q571" s="36"/>
      <c r="R571" s="35"/>
      <c r="S571" s="36"/>
      <c r="T571" s="36"/>
      <c r="U571" s="36"/>
      <c r="V571" s="36"/>
      <c r="W571" s="36"/>
      <c r="X571" s="36"/>
      <c r="Y571" s="36"/>
    </row>
    <row r="572" spans="15:25" ht="12.75">
      <c r="O572" s="36"/>
      <c r="P572" s="35"/>
      <c r="Q572" s="36"/>
      <c r="R572" s="35"/>
      <c r="S572" s="36"/>
      <c r="T572" s="36"/>
      <c r="U572" s="36"/>
      <c r="V572" s="36"/>
      <c r="W572" s="36"/>
      <c r="X572" s="36"/>
      <c r="Y572" s="36"/>
    </row>
    <row r="573" spans="15:25" ht="12.75">
      <c r="O573" s="36"/>
      <c r="P573" s="35"/>
      <c r="Q573" s="36"/>
      <c r="R573" s="35"/>
      <c r="S573" s="36"/>
      <c r="T573" s="36"/>
      <c r="U573" s="36"/>
      <c r="V573" s="36"/>
      <c r="W573" s="36"/>
      <c r="X573" s="36"/>
      <c r="Y573" s="36"/>
    </row>
    <row r="574" spans="15:25" ht="12.75">
      <c r="O574" s="36"/>
      <c r="P574" s="35"/>
      <c r="Q574" s="36"/>
      <c r="R574" s="35"/>
      <c r="S574" s="36"/>
      <c r="T574" s="36"/>
      <c r="U574" s="36"/>
      <c r="V574" s="36"/>
      <c r="W574" s="36"/>
      <c r="X574" s="36"/>
      <c r="Y574" s="36"/>
    </row>
    <row r="575" spans="15:25" ht="12.75">
      <c r="O575" s="36"/>
      <c r="P575" s="35"/>
      <c r="Q575" s="36"/>
      <c r="R575" s="35"/>
      <c r="S575" s="36"/>
      <c r="T575" s="36"/>
      <c r="U575" s="36"/>
      <c r="V575" s="36"/>
      <c r="W575" s="36"/>
      <c r="X575" s="36"/>
      <c r="Y575" s="36"/>
    </row>
    <row r="576" spans="15:25" ht="12.75">
      <c r="O576" s="36"/>
      <c r="P576" s="35"/>
      <c r="Q576" s="36"/>
      <c r="R576" s="35"/>
      <c r="S576" s="36"/>
      <c r="T576" s="36"/>
      <c r="U576" s="36"/>
      <c r="V576" s="36"/>
      <c r="W576" s="36"/>
      <c r="X576" s="36"/>
      <c r="Y576" s="36"/>
    </row>
    <row r="577" spans="15:25" ht="12.75">
      <c r="O577" s="36"/>
      <c r="P577" s="35"/>
      <c r="Q577" s="36"/>
      <c r="R577" s="35"/>
      <c r="S577" s="36"/>
      <c r="T577" s="36"/>
      <c r="U577" s="36"/>
      <c r="V577" s="36"/>
      <c r="W577" s="36"/>
      <c r="X577" s="36"/>
      <c r="Y577" s="36"/>
    </row>
    <row r="578" spans="15:25" ht="12.75">
      <c r="O578" s="36"/>
      <c r="P578" s="35"/>
      <c r="Q578" s="36"/>
      <c r="R578" s="35"/>
      <c r="S578" s="36"/>
      <c r="T578" s="36"/>
      <c r="U578" s="36"/>
      <c r="V578" s="36"/>
      <c r="W578" s="36"/>
      <c r="X578" s="36"/>
      <c r="Y578" s="36"/>
    </row>
    <row r="579" spans="15:25" ht="12.75">
      <c r="O579" s="36"/>
      <c r="P579" s="35"/>
      <c r="Q579" s="36"/>
      <c r="R579" s="35"/>
      <c r="S579" s="36"/>
      <c r="T579" s="36"/>
      <c r="U579" s="36"/>
      <c r="V579" s="36"/>
      <c r="W579" s="36"/>
      <c r="X579" s="36"/>
      <c r="Y579" s="36"/>
    </row>
    <row r="580" spans="15:25" ht="12.75">
      <c r="O580" s="36"/>
      <c r="P580" s="35"/>
      <c r="Q580" s="36"/>
      <c r="R580" s="35"/>
      <c r="S580" s="36"/>
      <c r="T580" s="36"/>
      <c r="U580" s="36"/>
      <c r="V580" s="36"/>
      <c r="W580" s="36"/>
      <c r="X580" s="36"/>
      <c r="Y580" s="36"/>
    </row>
    <row r="581" spans="15:25" ht="12.75">
      <c r="O581" s="36"/>
      <c r="P581" s="35"/>
      <c r="Q581" s="36"/>
      <c r="R581" s="35"/>
      <c r="S581" s="36"/>
      <c r="T581" s="36"/>
      <c r="U581" s="36"/>
      <c r="V581" s="36"/>
      <c r="W581" s="36"/>
      <c r="X581" s="36"/>
      <c r="Y581" s="36"/>
    </row>
  </sheetData>
  <sheetProtection/>
  <mergeCells count="25">
    <mergeCell ref="A6:B7"/>
    <mergeCell ref="C6:C7"/>
    <mergeCell ref="D6:D7"/>
    <mergeCell ref="E6:E7"/>
    <mergeCell ref="F6:F7"/>
    <mergeCell ref="G6:G7"/>
    <mergeCell ref="A3:N3"/>
    <mergeCell ref="A4:N4"/>
    <mergeCell ref="A5:B5"/>
    <mergeCell ref="D5:H5"/>
    <mergeCell ref="I5:K5"/>
    <mergeCell ref="O5:Z5"/>
    <mergeCell ref="H6:H7"/>
    <mergeCell ref="I6:I7"/>
    <mergeCell ref="J6:J7"/>
    <mergeCell ref="K6:K7"/>
    <mergeCell ref="L6:L7"/>
    <mergeCell ref="W6:X6"/>
    <mergeCell ref="Y6:Z6"/>
    <mergeCell ref="M6:M7"/>
    <mergeCell ref="N6:N7"/>
    <mergeCell ref="O6:P6"/>
    <mergeCell ref="Q6:R6"/>
    <mergeCell ref="S6:T6"/>
    <mergeCell ref="U6:V6"/>
  </mergeCells>
  <printOptions/>
  <pageMargins left="0.75" right="0.75" top="1" bottom="1" header="0.5" footer="0.5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Ngo, Giang (DOE)</dc:creator>
  <cp:keywords/>
  <dc:description/>
  <cp:lastModifiedBy>Ngo, Giang (DOE)</cp:lastModifiedBy>
  <cp:lastPrinted>2012-08-09T17:10:52Z</cp:lastPrinted>
  <dcterms:created xsi:type="dcterms:W3CDTF">2010-12-29T17:20:40Z</dcterms:created>
  <dcterms:modified xsi:type="dcterms:W3CDTF">2016-01-29T18:49:33Z</dcterms:modified>
  <cp:category/>
  <cp:version/>
  <cp:contentType/>
  <cp:contentStatus/>
</cp:coreProperties>
</file>