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Table 2" sheetId="1" r:id="rId1"/>
  </sheets>
  <definedNames>
    <definedName name="_xlnm.Print_Titles" localSheetId="0">'Table 2'!$8:$9</definedName>
  </definedNames>
  <calcPr fullCalcOnLoad="1"/>
</workbook>
</file>

<file path=xl/sharedStrings.xml><?xml version="1.0" encoding="utf-8"?>
<sst xmlns="http://schemas.openxmlformats.org/spreadsheetml/2006/main" count="155" uniqueCount="152">
  <si>
    <t>Table 2</t>
  </si>
  <si>
    <t>Ratio of Pupils to Classroom Teaching Positions - Regular Day School</t>
  </si>
  <si>
    <t>Div. Num.</t>
  </si>
  <si>
    <t>Division Name</t>
  </si>
  <si>
    <t>Elementary Teaching Positions</t>
  </si>
  <si>
    <t>End-of-Year Membership K-7</t>
  </si>
  <si>
    <r>
      <t>Pupil/ Teacher Ratio         K-7</t>
    </r>
    <r>
      <rPr>
        <vertAlign val="superscript"/>
        <sz val="10"/>
        <rFont val="Arial Narrow"/>
        <family val="2"/>
      </rPr>
      <t>9</t>
    </r>
  </si>
  <si>
    <t>Secondary Teaching Positions</t>
  </si>
  <si>
    <t>End-of-Year Membership        8-12</t>
  </si>
  <si>
    <t>Pupil/ Teacher Ratio          8-12</t>
  </si>
  <si>
    <r>
      <t>Ratio of Pupils to Instructional Personnel K-6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>, and Grade 1</t>
    </r>
  </si>
  <si>
    <r>
      <t>1</t>
    </r>
    <r>
      <rPr>
        <sz val="9"/>
        <rFont val="Arial Narrow"/>
        <family val="2"/>
      </rPr>
      <t>Standard 1 G of the July 1, 1998 Standards of Quality states in part that licensed instructional personnel shall be assigned by each school board in a manner that produces division-wide ratios of students in average daily membership to full-time equivalent teaching positions, excluding special education teachers, principals, assistant principals, counselors, and librarians, that are not greater than the following ratios: 25 to 1 in grade KG; 24 to 1 in grade 1; 25 to 1 in grades 2-6; and 25 to 1 in English classes in grades 6-12.</t>
    </r>
  </si>
  <si>
    <r>
      <t>3</t>
    </r>
    <r>
      <rPr>
        <sz val="9"/>
        <rFont val="Arial Narrow"/>
        <family val="2"/>
      </rPr>
      <t>Effective July 1, 2001, Alleghany Highlands no longer operates as a school division; data is reported as Alleghany County.</t>
    </r>
  </si>
  <si>
    <r>
      <t>4</t>
    </r>
    <r>
      <rPr>
        <sz val="9"/>
        <rFont val="Arial Narrow"/>
        <family val="2"/>
      </rPr>
      <t>Bedford County data include Bedford City.</t>
    </r>
  </si>
  <si>
    <r>
      <t>5</t>
    </r>
    <r>
      <rPr>
        <sz val="9"/>
        <rFont val="Arial Narrow"/>
        <family val="2"/>
      </rPr>
      <t>Fairfax County data include Fairfax City.</t>
    </r>
  </si>
  <si>
    <r>
      <t>6</t>
    </r>
    <r>
      <rPr>
        <sz val="9"/>
        <rFont val="Arial Narrow"/>
        <family val="2"/>
      </rPr>
      <t>Greensville County data include Emporia City.</t>
    </r>
  </si>
  <si>
    <r>
      <t>7</t>
    </r>
    <r>
      <rPr>
        <sz val="9"/>
        <rFont val="Arial Narrow"/>
        <family val="2"/>
      </rPr>
      <t>Lexington City secondary teaching positions are adjusted to reflect a ratio for grade 8 only.</t>
    </r>
  </si>
  <si>
    <r>
      <t>8</t>
    </r>
    <r>
      <rPr>
        <sz val="9"/>
        <rFont val="Arial Narrow"/>
        <family val="2"/>
      </rPr>
      <t>Williamsburg City data include James City County.</t>
    </r>
  </si>
  <si>
    <r>
      <t>9</t>
    </r>
    <r>
      <rPr>
        <sz val="9"/>
        <rFont val="Arial Narrow"/>
        <family val="2"/>
      </rPr>
      <t>Pupil/teacher ratios for elementary and secondary may vary because of the reporting of teaching positions for middle school grades 6 - 8.</t>
    </r>
  </si>
  <si>
    <r>
      <t>2</t>
    </r>
    <r>
      <rPr>
        <sz val="9"/>
        <rFont val="Arial Narrow"/>
        <family val="2"/>
      </rPr>
      <t>Pupil/teacher ratios for grades K-6 and grade 1 may vary from prior years because of adjustments in membership counts that include special education pupils and FTE teacher counts obtained from the 2004 Teacher Count data collection.</t>
    </r>
  </si>
  <si>
    <t>State</t>
  </si>
  <si>
    <t>2006-2007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</si>
  <si>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</si>
  <si>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</si>
  <si>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</si>
  <si>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</si>
  <si>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</si>
  <si>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</si>
  <si>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</si>
  <si>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</si>
  <si>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</si>
  <si>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</si>
  <si>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</si>
  <si>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</si>
  <si>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</si>
  <si>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</si>
  <si>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</si>
  <si>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</si>
  <si>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</si>
  <si>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</si>
  <si>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</si>
  <si>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</si>
  <si>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</si>
  <si>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</si>
  <si>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</si>
  <si>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</si>
  <si>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</si>
  <si>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</si>
  <si>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</si>
  <si>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</si>
  <si>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</si>
  <si>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</si>
  <si>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</si>
  <si>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</si>
  <si>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</si>
  <si>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</si>
  <si>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</si>
  <si>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</si>
  <si>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</si>
  <si>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</si>
  <si>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</si>
  <si>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</si>
  <si>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</si>
  <si>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</si>
  <si>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</si>
  <si>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</si>
  <si>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</si>
  <si>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</si>
  <si>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</si>
  <si>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And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</si>
  <si>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</si>
  <si>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</si>
  <si>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</si>
  <si>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</si>
  <si>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</si>
  <si>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</si>
  <si>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</si>
  <si>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</si>
  <si>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</si>
  <si>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</si>
  <si>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</si>
  <si>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</si>
  <si>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</si>
  <si>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</si>
  <si>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</si>
  <si>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</si>
  <si>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</si>
  <si>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</si>
  <si>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</si>
  <si>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</si>
  <si>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</si>
  <si>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</si>
  <si>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</si>
  <si>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</si>
  <si>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</si>
  <si>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</si>
  <si>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</si>
  <si>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</si>
  <si>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</si>
  <si>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</si>
  <si>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</si>
  <si>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</si>
  <si>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</si>
  <si>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</si>
  <si>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</si>
  <si>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</si>
  <si>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</si>
  <si>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</si>
  <si>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</si>
  <si>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</si>
  <si>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</si>
  <si>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</si>
  <si>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</si>
  <si>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</si>
  <si>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</si>
  <si>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</si>
  <si>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Williamsburg-James City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</si>
  <si>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</si>
  <si>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</si>
  <si>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</si>
  <si>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</si>
  <si>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</si>
  <si>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</si>
  <si>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</si>
  <si>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</si>
  <si>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</si>
  <si>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</si>
  <si>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</si>
  <si>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</si>
  <si>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</si>
  <si>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</si>
  <si>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</si>
  <si>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</si>
  <si>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</si>
  <si>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</si>
  <si>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</si>
  <si>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</si>
  <si>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</si>
  <si>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Staunton</t>
  </si>
  <si>
    <t>Suffolk</t>
  </si>
  <si>
    <t>Virginia Beach</t>
  </si>
  <si>
    <t>Waynesboro</t>
  </si>
  <si>
    <t>Winchester</t>
  </si>
  <si>
    <t>Chesapeake</t>
  </si>
  <si>
    <t>Lexington</t>
  </si>
  <si>
    <t>Salem</t>
  </si>
  <si>
    <t>Poquoson</t>
  </si>
  <si>
    <t>Manassas</t>
  </si>
  <si>
    <t>Manassas Park</t>
  </si>
  <si>
    <t>Colonial Beach</t>
  </si>
  <si>
    <t xml:space="preserve">West Point </t>
  </si>
  <si>
    <t>(Revised 7/8/2008)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</si>
</sst>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_);_(* \(#,##0\);_(* &quot;-&quot;??_);_(@_)"/>
  </numFmts>
  <fonts count="8">
    <font>
      <sz val="11"/>
      <name val="Arial Narrow"/>
      <family val="0"/>
    </font>
    <font>
      <sz val="8"/>
      <name val="Arial Narrow"/>
      <family val="0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 horizontal="center" wrapText="1"/>
    </xf>
    <xf numFmtId="170" fontId="2" fillId="0" borderId="1" xfId="15" applyNumberFormat="1" applyFont="1" applyFill="1" applyBorder="1" applyAlignment="1">
      <alignment horizontal="center" wrapText="1"/>
    </xf>
    <xf numFmtId="169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4" fillId="0" borderId="0" xfId="19" applyFont="1" applyFill="1" applyBorder="1">
      <alignment/>
      <protection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69" fontId="7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9" fontId="2" fillId="0" borderId="1" xfId="0" applyNumberFormat="1" applyFont="1" applyBorder="1" applyAlignment="1">
      <alignment/>
    </xf>
    <xf numFmtId="169" fontId="7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1" xfId="0" applyNumberFormat="1" applyFont="1" applyFill="1" applyBorder="1" applyAlignment="1">
      <alignment horizontal="center" wrapText="1"/>
    </xf>
    <xf numFmtId="0" fontId="6" fillId="0" borderId="0" xfId="19" applyFont="1" applyFill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zoomScale="90" zoomScaleNormal="9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6.5"/>
  <cols>
    <col min="1" max="1" width="9.00390625" style="8" customWidth="1"/>
    <col min="2" max="2" width="21.140625" style="8" bestFit="1" customWidth="1"/>
    <col min="3" max="3" width="10.00390625" style="9" bestFit="1" customWidth="1"/>
    <col min="4" max="4" width="10.28125" style="10" customWidth="1"/>
    <col min="5" max="5" width="7.8515625" style="8" bestFit="1" customWidth="1"/>
    <col min="6" max="6" width="10.8515625" style="9" bestFit="1" customWidth="1"/>
    <col min="7" max="7" width="11.421875" style="10" bestFit="1" customWidth="1"/>
    <col min="8" max="8" width="13.8515625" style="8" customWidth="1"/>
    <col min="9" max="12" width="9.140625" style="8" customWidth="1"/>
    <col min="13" max="13" width="11.8515625" style="25" bestFit="1" customWidth="1"/>
    <col min="14" max="16384" width="9.140625" style="8" customWidth="1"/>
  </cols>
  <sheetData>
    <row r="1" ht="12.75">
      <c r="A1" s="7" t="s">
        <v>0</v>
      </c>
    </row>
    <row r="2" ht="12.75">
      <c r="A2" s="7" t="s">
        <v>1</v>
      </c>
    </row>
    <row r="3" ht="15">
      <c r="A3" s="7" t="s">
        <v>10</v>
      </c>
    </row>
    <row r="4" ht="12.75">
      <c r="A4" s="11" t="s">
        <v>21</v>
      </c>
    </row>
    <row r="5" ht="13.5">
      <c r="A5" s="24" t="s">
        <v>151</v>
      </c>
    </row>
    <row r="6" ht="13.5">
      <c r="A6" s="24"/>
    </row>
    <row r="7" ht="12.75">
      <c r="A7" s="11"/>
    </row>
    <row r="8" spans="1:13" s="6" customFormat="1" ht="68.25" customHeight="1">
      <c r="A8" s="1" t="s">
        <v>2</v>
      </c>
      <c r="B8" s="2" t="s">
        <v>3</v>
      </c>
      <c r="C8" s="28" t="s">
        <v>4</v>
      </c>
      <c r="D8" s="4" t="s">
        <v>5</v>
      </c>
      <c r="E8" s="5" t="s">
        <v>6</v>
      </c>
      <c r="F8" s="3" t="s">
        <v>7</v>
      </c>
      <c r="G8" s="4" t="s">
        <v>8</v>
      </c>
      <c r="H8" s="5" t="s">
        <v>9</v>
      </c>
      <c r="M8" s="26"/>
    </row>
    <row r="9" spans="1:11" ht="16.5" customHeight="1">
      <c r="A9" s="12"/>
      <c r="B9" s="12"/>
      <c r="C9" s="21"/>
      <c r="D9" s="20"/>
      <c r="E9" s="19"/>
      <c r="F9" s="21"/>
      <c r="G9" s="20"/>
      <c r="H9" s="19"/>
      <c r="K9" s="23"/>
    </row>
    <row r="10" spans="1:14" ht="16.5" customHeight="1">
      <c r="A10" s="12">
        <v>1</v>
      </c>
      <c r="B10" s="12" t="s">
        <v>22</v>
      </c>
      <c r="C10" s="21">
        <v>297.24</v>
      </c>
      <c r="D10" s="20">
        <v>2965</v>
      </c>
      <c r="E10" s="22">
        <f>D10/C10</f>
        <v>9.975104292827345</v>
      </c>
      <c r="F10" s="21">
        <v>168.19</v>
      </c>
      <c r="G10" s="20">
        <v>1982</v>
      </c>
      <c r="H10" s="22">
        <f>G10/F10</f>
        <v>11.78429157500446</v>
      </c>
      <c r="I10" s="17"/>
      <c r="J10" s="18"/>
      <c r="K10" s="18"/>
      <c r="N10" s="9"/>
    </row>
    <row r="11" spans="1:14" ht="16.5" customHeight="1">
      <c r="A11" s="12">
        <v>2</v>
      </c>
      <c r="B11" s="12" t="s">
        <v>23</v>
      </c>
      <c r="C11" s="21">
        <v>570.42</v>
      </c>
      <c r="D11" s="20">
        <v>7460</v>
      </c>
      <c r="E11" s="22">
        <f>D11/C11</f>
        <v>13.078082816170541</v>
      </c>
      <c r="F11" s="21">
        <v>528.91</v>
      </c>
      <c r="G11" s="20">
        <v>4947</v>
      </c>
      <c r="H11" s="22">
        <f aca="true" t="shared" si="0" ref="H11:H74">G11/F11</f>
        <v>9.353198086630996</v>
      </c>
      <c r="I11" s="17"/>
      <c r="J11" s="18"/>
      <c r="K11" s="18"/>
      <c r="N11" s="9"/>
    </row>
    <row r="12" spans="1:14" ht="16.5" customHeight="1">
      <c r="A12" s="12">
        <v>101</v>
      </c>
      <c r="B12" s="12" t="s">
        <v>117</v>
      </c>
      <c r="C12" s="21">
        <v>590.36</v>
      </c>
      <c r="D12" s="20">
        <v>6571</v>
      </c>
      <c r="E12" s="22">
        <f>D12/C12</f>
        <v>11.130496646114235</v>
      </c>
      <c r="F12" s="21">
        <v>552.52</v>
      </c>
      <c r="G12" s="20">
        <v>3407</v>
      </c>
      <c r="H12" s="22">
        <f t="shared" si="0"/>
        <v>6.166292622891479</v>
      </c>
      <c r="I12" s="17"/>
      <c r="J12" s="18"/>
      <c r="K12" s="18"/>
      <c r="N12" s="9"/>
    </row>
    <row r="13" spans="1:14" ht="16.5" customHeight="1">
      <c r="A13" s="12">
        <v>3</v>
      </c>
      <c r="B13" s="12" t="s">
        <v>24</v>
      </c>
      <c r="C13" s="21">
        <v>157</v>
      </c>
      <c r="D13" s="20">
        <v>1882</v>
      </c>
      <c r="E13" s="22">
        <f aca="true" t="shared" si="1" ref="E13:E76">D13/C13</f>
        <v>11.987261146496815</v>
      </c>
      <c r="F13" s="21">
        <v>87</v>
      </c>
      <c r="G13" s="20">
        <v>1042</v>
      </c>
      <c r="H13" s="22">
        <f t="shared" si="0"/>
        <v>11.977011494252874</v>
      </c>
      <c r="I13" s="17"/>
      <c r="J13" s="18"/>
      <c r="K13" s="18"/>
      <c r="N13" s="9"/>
    </row>
    <row r="14" spans="1:14" ht="16.5" customHeight="1">
      <c r="A14" s="12">
        <v>4</v>
      </c>
      <c r="B14" s="12" t="s">
        <v>25</v>
      </c>
      <c r="C14" s="21">
        <v>84.98</v>
      </c>
      <c r="D14" s="20">
        <v>1132</v>
      </c>
      <c r="E14" s="22">
        <f t="shared" si="1"/>
        <v>13.320781360320074</v>
      </c>
      <c r="F14" s="21">
        <v>62.53</v>
      </c>
      <c r="G14" s="20">
        <v>675</v>
      </c>
      <c r="H14" s="22">
        <f t="shared" si="0"/>
        <v>10.794818487126179</v>
      </c>
      <c r="I14" s="17"/>
      <c r="J14" s="18"/>
      <c r="K14" s="18"/>
      <c r="N14" s="9"/>
    </row>
    <row r="15" spans="1:14" ht="16.5" customHeight="1">
      <c r="A15" s="12">
        <v>5</v>
      </c>
      <c r="B15" s="12" t="s">
        <v>26</v>
      </c>
      <c r="C15" s="21">
        <v>234.25</v>
      </c>
      <c r="D15" s="20">
        <v>2797</v>
      </c>
      <c r="E15" s="22">
        <f t="shared" si="1"/>
        <v>11.940234791889008</v>
      </c>
      <c r="F15" s="21">
        <v>191.5</v>
      </c>
      <c r="G15" s="20">
        <v>1859</v>
      </c>
      <c r="H15" s="22">
        <f t="shared" si="0"/>
        <v>9.70757180156658</v>
      </c>
      <c r="I15" s="17"/>
      <c r="J15" s="18"/>
      <c r="K15" s="18"/>
      <c r="N15" s="9"/>
    </row>
    <row r="16" spans="1:14" ht="16.5" customHeight="1">
      <c r="A16" s="12">
        <v>6</v>
      </c>
      <c r="B16" s="12" t="s">
        <v>27</v>
      </c>
      <c r="C16" s="21">
        <v>110.65</v>
      </c>
      <c r="D16" s="20">
        <v>1388</v>
      </c>
      <c r="E16" s="22">
        <f t="shared" si="1"/>
        <v>12.54405784003615</v>
      </c>
      <c r="F16" s="21">
        <v>82.64</v>
      </c>
      <c r="G16" s="20">
        <v>846</v>
      </c>
      <c r="H16" s="22">
        <f t="shared" si="0"/>
        <v>10.237173281703775</v>
      </c>
      <c r="I16" s="17"/>
      <c r="J16" s="18"/>
      <c r="K16" s="18"/>
      <c r="N16" s="9"/>
    </row>
    <row r="17" spans="1:14" ht="16.5" customHeight="1">
      <c r="A17" s="12">
        <v>7</v>
      </c>
      <c r="B17" s="12" t="s">
        <v>28</v>
      </c>
      <c r="C17" s="21">
        <v>1269.21</v>
      </c>
      <c r="D17" s="20">
        <v>10901</v>
      </c>
      <c r="E17" s="22">
        <f t="shared" si="1"/>
        <v>8.588807210784662</v>
      </c>
      <c r="F17" s="21">
        <v>728.97</v>
      </c>
      <c r="G17" s="20">
        <v>6412</v>
      </c>
      <c r="H17" s="22">
        <f t="shared" si="0"/>
        <v>8.79597239941287</v>
      </c>
      <c r="I17" s="17"/>
      <c r="J17" s="18"/>
      <c r="K17" s="18"/>
      <c r="N17" s="9"/>
    </row>
    <row r="18" spans="1:14" ht="16.5" customHeight="1">
      <c r="A18" s="12">
        <v>8</v>
      </c>
      <c r="B18" s="12" t="s">
        <v>29</v>
      </c>
      <c r="C18" s="21">
        <v>529.08</v>
      </c>
      <c r="D18" s="20">
        <v>6437</v>
      </c>
      <c r="E18" s="22">
        <f t="shared" si="1"/>
        <v>12.166402056399788</v>
      </c>
      <c r="F18" s="21">
        <v>368.49</v>
      </c>
      <c r="G18" s="20">
        <v>4350</v>
      </c>
      <c r="H18" s="22">
        <f t="shared" si="0"/>
        <v>11.804933648131565</v>
      </c>
      <c r="I18" s="17"/>
      <c r="J18" s="18"/>
      <c r="K18" s="18"/>
      <c r="N18" s="9"/>
    </row>
    <row r="19" spans="1:14" ht="16.5" customHeight="1">
      <c r="A19" s="12">
        <v>9</v>
      </c>
      <c r="B19" s="12" t="s">
        <v>30</v>
      </c>
      <c r="C19" s="21">
        <v>45.89</v>
      </c>
      <c r="D19" s="20">
        <v>434</v>
      </c>
      <c r="E19" s="22">
        <f t="shared" si="1"/>
        <v>9.457398125953366</v>
      </c>
      <c r="F19" s="21">
        <v>32.66</v>
      </c>
      <c r="G19" s="20">
        <v>328</v>
      </c>
      <c r="H19" s="22">
        <f t="shared" si="0"/>
        <v>10.042865890998163</v>
      </c>
      <c r="I19" s="17"/>
      <c r="J19" s="18"/>
      <c r="K19" s="18"/>
      <c r="N19" s="9"/>
    </row>
    <row r="20" spans="1:14" ht="16.5" customHeight="1">
      <c r="A20" s="12">
        <v>10</v>
      </c>
      <c r="B20" s="12" t="s">
        <v>31</v>
      </c>
      <c r="C20" s="21">
        <v>457.05</v>
      </c>
      <c r="D20" s="20">
        <v>6592</v>
      </c>
      <c r="E20" s="22">
        <f t="shared" si="1"/>
        <v>14.422929657586696</v>
      </c>
      <c r="F20" s="21">
        <v>425.42</v>
      </c>
      <c r="G20" s="20">
        <v>4348</v>
      </c>
      <c r="H20" s="22">
        <f t="shared" si="0"/>
        <v>10.220487988340933</v>
      </c>
      <c r="I20" s="17"/>
      <c r="J20" s="18"/>
      <c r="K20" s="18"/>
      <c r="N20" s="9"/>
    </row>
    <row r="21" spans="1:14" ht="16.5" customHeight="1">
      <c r="A21" s="12">
        <v>11</v>
      </c>
      <c r="B21" s="12" t="s">
        <v>32</v>
      </c>
      <c r="C21" s="21">
        <v>47.03</v>
      </c>
      <c r="D21" s="20">
        <v>554</v>
      </c>
      <c r="E21" s="22">
        <f t="shared" si="1"/>
        <v>11.779715075483734</v>
      </c>
      <c r="F21" s="21">
        <v>33.5</v>
      </c>
      <c r="G21" s="20">
        <v>361</v>
      </c>
      <c r="H21" s="22">
        <f t="shared" si="0"/>
        <v>10.776119402985074</v>
      </c>
      <c r="I21" s="17"/>
      <c r="J21" s="18"/>
      <c r="K21" s="18"/>
      <c r="N21" s="9"/>
    </row>
    <row r="22" spans="1:14" ht="16.5" customHeight="1">
      <c r="A22" s="12">
        <v>12</v>
      </c>
      <c r="B22" s="12" t="s">
        <v>33</v>
      </c>
      <c r="C22" s="21">
        <v>227.38</v>
      </c>
      <c r="D22" s="20">
        <v>3011</v>
      </c>
      <c r="E22" s="22">
        <f t="shared" si="1"/>
        <v>13.24214970533908</v>
      </c>
      <c r="F22" s="21">
        <v>169</v>
      </c>
      <c r="G22" s="20">
        <v>1849</v>
      </c>
      <c r="H22" s="22">
        <f t="shared" si="0"/>
        <v>10.940828402366863</v>
      </c>
      <c r="I22" s="17"/>
      <c r="J22" s="18"/>
      <c r="K22" s="18"/>
      <c r="N22" s="9"/>
    </row>
    <row r="23" spans="1:14" ht="16.5" customHeight="1">
      <c r="A23" s="12">
        <v>102</v>
      </c>
      <c r="B23" s="12" t="s">
        <v>118</v>
      </c>
      <c r="C23" s="21">
        <v>130.44</v>
      </c>
      <c r="D23" s="20">
        <v>1437</v>
      </c>
      <c r="E23" s="22">
        <f t="shared" si="1"/>
        <v>11.016559337626495</v>
      </c>
      <c r="F23" s="21">
        <v>86.33</v>
      </c>
      <c r="G23" s="20">
        <v>826</v>
      </c>
      <c r="H23" s="22">
        <f t="shared" si="0"/>
        <v>9.567936985984016</v>
      </c>
      <c r="I23" s="17"/>
      <c r="J23" s="18"/>
      <c r="K23" s="18"/>
      <c r="N23" s="9"/>
    </row>
    <row r="24" spans="1:14" ht="16.5" customHeight="1">
      <c r="A24" s="12">
        <v>13</v>
      </c>
      <c r="B24" s="12" t="s">
        <v>34</v>
      </c>
      <c r="C24" s="21">
        <v>104.75</v>
      </c>
      <c r="D24" s="20">
        <v>1360</v>
      </c>
      <c r="E24" s="22">
        <f t="shared" si="1"/>
        <v>12.983293556085918</v>
      </c>
      <c r="F24" s="21">
        <v>97.5</v>
      </c>
      <c r="G24" s="20">
        <v>673</v>
      </c>
      <c r="H24" s="22">
        <f t="shared" si="0"/>
        <v>6.902564102564103</v>
      </c>
      <c r="I24" s="17"/>
      <c r="J24" s="18"/>
      <c r="K24" s="18"/>
      <c r="N24" s="9"/>
    </row>
    <row r="25" spans="1:14" ht="16.5" customHeight="1">
      <c r="A25" s="12">
        <v>14</v>
      </c>
      <c r="B25" s="12" t="s">
        <v>35</v>
      </c>
      <c r="C25" s="21">
        <v>195</v>
      </c>
      <c r="D25" s="20">
        <v>2065</v>
      </c>
      <c r="E25" s="22">
        <f t="shared" si="1"/>
        <v>10.58974358974359</v>
      </c>
      <c r="F25" s="21">
        <v>130</v>
      </c>
      <c r="G25" s="20">
        <v>1352</v>
      </c>
      <c r="H25" s="22">
        <f t="shared" si="0"/>
        <v>10.4</v>
      </c>
      <c r="I25" s="17"/>
      <c r="J25" s="18"/>
      <c r="K25" s="18"/>
      <c r="N25" s="9"/>
    </row>
    <row r="26" spans="1:14" ht="16.5" customHeight="1">
      <c r="A26" s="12">
        <v>15</v>
      </c>
      <c r="B26" s="12" t="s">
        <v>36</v>
      </c>
      <c r="C26" s="21">
        <v>88.78</v>
      </c>
      <c r="D26" s="20">
        <v>1155</v>
      </c>
      <c r="E26" s="22">
        <f t="shared" si="1"/>
        <v>13.009686866411354</v>
      </c>
      <c r="F26" s="21">
        <v>95.4</v>
      </c>
      <c r="G26" s="20">
        <v>870</v>
      </c>
      <c r="H26" s="22">
        <f t="shared" si="0"/>
        <v>9.119496855345911</v>
      </c>
      <c r="I26" s="17"/>
      <c r="J26" s="18"/>
      <c r="K26" s="18"/>
      <c r="N26" s="9"/>
    </row>
    <row r="27" spans="1:14" ht="16.5" customHeight="1">
      <c r="A27" s="12">
        <v>103</v>
      </c>
      <c r="B27" s="12" t="s">
        <v>119</v>
      </c>
      <c r="C27" s="21">
        <v>68</v>
      </c>
      <c r="D27" s="20">
        <v>748</v>
      </c>
      <c r="E27" s="22">
        <f t="shared" si="1"/>
        <v>11</v>
      </c>
      <c r="F27" s="21">
        <v>28.38</v>
      </c>
      <c r="G27" s="20">
        <v>408</v>
      </c>
      <c r="H27" s="22">
        <f t="shared" si="0"/>
        <v>14.37632135306554</v>
      </c>
      <c r="I27" s="17"/>
      <c r="J27" s="18"/>
      <c r="K27" s="18"/>
      <c r="N27" s="9"/>
    </row>
    <row r="28" spans="1:14" ht="16.5" customHeight="1">
      <c r="A28" s="12">
        <v>16</v>
      </c>
      <c r="B28" s="12" t="s">
        <v>37</v>
      </c>
      <c r="C28" s="21">
        <v>306.34</v>
      </c>
      <c r="D28" s="20">
        <v>5209</v>
      </c>
      <c r="E28" s="22">
        <f t="shared" si="1"/>
        <v>17.00398250310113</v>
      </c>
      <c r="F28" s="21">
        <v>404.5</v>
      </c>
      <c r="G28" s="20">
        <v>3372</v>
      </c>
      <c r="H28" s="22">
        <f t="shared" si="0"/>
        <v>8.336217552533993</v>
      </c>
      <c r="I28" s="17"/>
      <c r="J28" s="18"/>
      <c r="K28" s="18"/>
      <c r="N28" s="9"/>
    </row>
    <row r="29" spans="1:14" ht="16.5" customHeight="1">
      <c r="A29" s="12">
        <v>17</v>
      </c>
      <c r="B29" s="12" t="s">
        <v>38</v>
      </c>
      <c r="C29" s="21">
        <v>176.3</v>
      </c>
      <c r="D29" s="20">
        <v>2563</v>
      </c>
      <c r="E29" s="22">
        <f t="shared" si="1"/>
        <v>14.537719795802609</v>
      </c>
      <c r="F29" s="21">
        <v>121.05</v>
      </c>
      <c r="G29" s="20">
        <v>1457</v>
      </c>
      <c r="H29" s="22">
        <f t="shared" si="0"/>
        <v>12.036348616274267</v>
      </c>
      <c r="I29" s="17"/>
      <c r="J29" s="18"/>
      <c r="K29" s="18"/>
      <c r="N29" s="9"/>
    </row>
    <row r="30" spans="1:14" ht="16.5" customHeight="1">
      <c r="A30" s="12">
        <v>18</v>
      </c>
      <c r="B30" s="12" t="s">
        <v>39</v>
      </c>
      <c r="C30" s="21">
        <v>230.8</v>
      </c>
      <c r="D30" s="20">
        <v>2483</v>
      </c>
      <c r="E30" s="22">
        <f t="shared" si="1"/>
        <v>10.758232235701906</v>
      </c>
      <c r="F30" s="21">
        <v>155.89</v>
      </c>
      <c r="G30" s="20">
        <v>1491</v>
      </c>
      <c r="H30" s="22">
        <f t="shared" si="0"/>
        <v>9.564436461607544</v>
      </c>
      <c r="I30" s="17"/>
      <c r="J30" s="18"/>
      <c r="K30" s="18"/>
      <c r="N30" s="9"/>
    </row>
    <row r="31" spans="1:14" ht="16.5" customHeight="1">
      <c r="A31" s="12">
        <v>19</v>
      </c>
      <c r="B31" s="12" t="s">
        <v>40</v>
      </c>
      <c r="C31" s="21">
        <v>51.75</v>
      </c>
      <c r="D31" s="20">
        <v>506</v>
      </c>
      <c r="E31" s="22">
        <f t="shared" si="1"/>
        <v>9.777777777777779</v>
      </c>
      <c r="F31" s="21">
        <v>37.85</v>
      </c>
      <c r="G31" s="20">
        <v>327</v>
      </c>
      <c r="H31" s="22">
        <f t="shared" si="0"/>
        <v>8.639365918097754</v>
      </c>
      <c r="I31" s="17"/>
      <c r="J31" s="18"/>
      <c r="K31" s="18"/>
      <c r="N31" s="9"/>
    </row>
    <row r="32" spans="1:14" ht="16.5" customHeight="1">
      <c r="A32" s="12">
        <v>20</v>
      </c>
      <c r="B32" s="12" t="s">
        <v>41</v>
      </c>
      <c r="C32" s="21">
        <v>94.7</v>
      </c>
      <c r="D32" s="20">
        <v>1254</v>
      </c>
      <c r="E32" s="22">
        <f t="shared" si="1"/>
        <v>13.24181626187962</v>
      </c>
      <c r="F32" s="21">
        <v>72</v>
      </c>
      <c r="G32" s="20">
        <v>869</v>
      </c>
      <c r="H32" s="22">
        <f t="shared" si="0"/>
        <v>12.069444444444445</v>
      </c>
      <c r="I32" s="17"/>
      <c r="J32" s="18"/>
      <c r="K32" s="18"/>
      <c r="N32" s="9"/>
    </row>
    <row r="33" spans="1:14" ht="16.5" customHeight="1">
      <c r="A33" s="12">
        <v>104</v>
      </c>
      <c r="B33" s="12" t="s">
        <v>120</v>
      </c>
      <c r="C33" s="21">
        <v>241.37</v>
      </c>
      <c r="D33" s="20">
        <v>2425</v>
      </c>
      <c r="E33" s="22">
        <f t="shared" si="1"/>
        <v>10.046816091477814</v>
      </c>
      <c r="F33" s="21">
        <v>165.28</v>
      </c>
      <c r="G33" s="20">
        <v>1545</v>
      </c>
      <c r="H33" s="22">
        <f t="shared" si="0"/>
        <v>9.347773475314618</v>
      </c>
      <c r="I33" s="17"/>
      <c r="J33" s="18"/>
      <c r="K33" s="18"/>
      <c r="N33" s="9"/>
    </row>
    <row r="34" spans="1:14" ht="16.5" customHeight="1">
      <c r="A34" s="12">
        <v>136</v>
      </c>
      <c r="B34" s="12" t="s">
        <v>143</v>
      </c>
      <c r="C34" s="21">
        <v>1736.88</v>
      </c>
      <c r="D34" s="20">
        <v>22751</v>
      </c>
      <c r="E34" s="22">
        <f t="shared" si="1"/>
        <v>13.098774814610104</v>
      </c>
      <c r="F34" s="21">
        <v>1228.22</v>
      </c>
      <c r="G34" s="20">
        <v>16544</v>
      </c>
      <c r="H34" s="22">
        <f t="shared" si="0"/>
        <v>13.46989952940027</v>
      </c>
      <c r="I34" s="17"/>
      <c r="J34" s="18"/>
      <c r="K34" s="18"/>
      <c r="N34" s="9"/>
    </row>
    <row r="35" spans="1:14" ht="16.5" customHeight="1">
      <c r="A35" s="12">
        <v>21</v>
      </c>
      <c r="B35" s="12" t="s">
        <v>42</v>
      </c>
      <c r="C35" s="21">
        <v>2437.32</v>
      </c>
      <c r="D35" s="20">
        <v>34762</v>
      </c>
      <c r="E35" s="22">
        <f t="shared" si="1"/>
        <v>14.26238655572514</v>
      </c>
      <c r="F35" s="21">
        <v>1740.64</v>
      </c>
      <c r="G35" s="20">
        <v>22616</v>
      </c>
      <c r="H35" s="22">
        <f t="shared" si="0"/>
        <v>12.992922143579372</v>
      </c>
      <c r="I35" s="17"/>
      <c r="J35" s="18"/>
      <c r="K35" s="18"/>
      <c r="N35" s="9"/>
    </row>
    <row r="36" spans="1:14" ht="16.5" customHeight="1">
      <c r="A36" s="12">
        <v>22</v>
      </c>
      <c r="B36" s="12" t="s">
        <v>43</v>
      </c>
      <c r="C36" s="21">
        <v>91.59</v>
      </c>
      <c r="D36" s="20">
        <v>1277</v>
      </c>
      <c r="E36" s="22">
        <f t="shared" si="1"/>
        <v>13.942570149579648</v>
      </c>
      <c r="F36" s="21">
        <v>71.35</v>
      </c>
      <c r="G36" s="20">
        <v>925</v>
      </c>
      <c r="H36" s="22">
        <f t="shared" si="0"/>
        <v>12.964260686755432</v>
      </c>
      <c r="I36" s="17"/>
      <c r="J36" s="18"/>
      <c r="K36" s="18"/>
      <c r="N36" s="9"/>
    </row>
    <row r="37" spans="1:14" ht="16.5" customHeight="1">
      <c r="A37" s="12">
        <v>202</v>
      </c>
      <c r="B37" s="12" t="s">
        <v>149</v>
      </c>
      <c r="C37" s="21">
        <v>32.25</v>
      </c>
      <c r="D37" s="20">
        <v>334</v>
      </c>
      <c r="E37" s="22">
        <f t="shared" si="1"/>
        <v>10.356589147286822</v>
      </c>
      <c r="F37" s="21">
        <v>26.25</v>
      </c>
      <c r="G37" s="20">
        <v>240</v>
      </c>
      <c r="H37" s="22">
        <f t="shared" si="0"/>
        <v>9.142857142857142</v>
      </c>
      <c r="I37" s="17"/>
      <c r="J37" s="18"/>
      <c r="K37" s="18"/>
      <c r="N37" s="9"/>
    </row>
    <row r="38" spans="1:14" ht="16.5" customHeight="1">
      <c r="A38" s="12">
        <v>106</v>
      </c>
      <c r="B38" s="12" t="s">
        <v>121</v>
      </c>
      <c r="C38" s="21">
        <v>127</v>
      </c>
      <c r="D38" s="20">
        <v>1765</v>
      </c>
      <c r="E38" s="22">
        <f t="shared" si="1"/>
        <v>13.89763779527559</v>
      </c>
      <c r="F38" s="21">
        <v>132.5</v>
      </c>
      <c r="G38" s="20">
        <v>1094</v>
      </c>
      <c r="H38" s="22">
        <f t="shared" si="0"/>
        <v>8.256603773584906</v>
      </c>
      <c r="I38" s="17"/>
      <c r="J38" s="18"/>
      <c r="K38" s="18"/>
      <c r="N38" s="9"/>
    </row>
    <row r="39" spans="1:14" ht="16.5" customHeight="1">
      <c r="A39" s="12">
        <v>107</v>
      </c>
      <c r="B39" s="12" t="s">
        <v>122</v>
      </c>
      <c r="C39" s="21">
        <v>56.31</v>
      </c>
      <c r="D39" s="20">
        <v>533</v>
      </c>
      <c r="E39" s="22">
        <f t="shared" si="1"/>
        <v>9.465459065885277</v>
      </c>
      <c r="F39" s="21">
        <v>32.76</v>
      </c>
      <c r="G39" s="20">
        <v>338</v>
      </c>
      <c r="H39" s="22">
        <f t="shared" si="0"/>
        <v>10.317460317460318</v>
      </c>
      <c r="I39" s="17"/>
      <c r="J39" s="18"/>
      <c r="K39" s="18"/>
      <c r="N39" s="9"/>
    </row>
    <row r="40" spans="1:14" ht="16.5" customHeight="1">
      <c r="A40" s="12">
        <v>23</v>
      </c>
      <c r="B40" s="12" t="s">
        <v>44</v>
      </c>
      <c r="C40" s="21">
        <v>37</v>
      </c>
      <c r="D40" s="20">
        <v>452</v>
      </c>
      <c r="E40" s="22">
        <f t="shared" si="1"/>
        <v>12.216216216216216</v>
      </c>
      <c r="F40" s="21">
        <v>22.19</v>
      </c>
      <c r="G40" s="20">
        <v>284</v>
      </c>
      <c r="H40" s="22">
        <f t="shared" si="0"/>
        <v>12.798557908968004</v>
      </c>
      <c r="I40" s="17"/>
      <c r="J40" s="18"/>
      <c r="K40" s="18"/>
      <c r="N40" s="9"/>
    </row>
    <row r="41" spans="1:14" ht="16.5" customHeight="1">
      <c r="A41" s="12">
        <v>24</v>
      </c>
      <c r="B41" s="12" t="s">
        <v>45</v>
      </c>
      <c r="C41" s="21">
        <v>321.97</v>
      </c>
      <c r="D41" s="20">
        <v>4467</v>
      </c>
      <c r="E41" s="22">
        <f t="shared" si="1"/>
        <v>13.873963412740316</v>
      </c>
      <c r="F41" s="21">
        <v>239.5</v>
      </c>
      <c r="G41" s="20">
        <v>2639</v>
      </c>
      <c r="H41" s="22">
        <f t="shared" si="0"/>
        <v>11.018789144050105</v>
      </c>
      <c r="I41" s="17"/>
      <c r="J41" s="18"/>
      <c r="K41" s="18"/>
      <c r="N41" s="9"/>
    </row>
    <row r="42" spans="1:14" ht="16.5" customHeight="1">
      <c r="A42" s="12">
        <v>25</v>
      </c>
      <c r="B42" s="12" t="s">
        <v>46</v>
      </c>
      <c r="C42" s="21">
        <v>73.31</v>
      </c>
      <c r="D42" s="20">
        <v>820</v>
      </c>
      <c r="E42" s="22">
        <f t="shared" si="1"/>
        <v>11.185377165461738</v>
      </c>
      <c r="F42" s="21">
        <v>63.88</v>
      </c>
      <c r="G42" s="20">
        <v>578</v>
      </c>
      <c r="H42" s="22">
        <f t="shared" si="0"/>
        <v>9.04821540388228</v>
      </c>
      <c r="I42" s="17"/>
      <c r="J42" s="18"/>
      <c r="K42" s="18"/>
      <c r="N42" s="9"/>
    </row>
    <row r="43" spans="1:14" ht="16.5" customHeight="1">
      <c r="A43" s="12">
        <v>108</v>
      </c>
      <c r="B43" s="12" t="s">
        <v>123</v>
      </c>
      <c r="C43" s="21">
        <v>352.42</v>
      </c>
      <c r="D43" s="20">
        <v>4019</v>
      </c>
      <c r="E43" s="22">
        <f t="shared" si="1"/>
        <v>11.40400658305431</v>
      </c>
      <c r="F43" s="21">
        <v>236.38</v>
      </c>
      <c r="G43" s="20">
        <v>2545</v>
      </c>
      <c r="H43" s="22">
        <f t="shared" si="0"/>
        <v>10.76656231491666</v>
      </c>
      <c r="I43" s="17"/>
      <c r="J43" s="18"/>
      <c r="K43" s="18"/>
      <c r="N43" s="9"/>
    </row>
    <row r="44" spans="1:14" ht="16.5" customHeight="1">
      <c r="A44" s="12">
        <v>26</v>
      </c>
      <c r="B44" s="12" t="s">
        <v>47</v>
      </c>
      <c r="C44" s="21">
        <v>141.5</v>
      </c>
      <c r="D44" s="20">
        <v>1465</v>
      </c>
      <c r="E44" s="22">
        <f t="shared" si="1"/>
        <v>10.353356890459365</v>
      </c>
      <c r="F44" s="21">
        <v>95</v>
      </c>
      <c r="G44" s="20">
        <v>983</v>
      </c>
      <c r="H44" s="22">
        <f t="shared" si="0"/>
        <v>10.347368421052632</v>
      </c>
      <c r="I44" s="17"/>
      <c r="J44" s="18"/>
      <c r="K44" s="18"/>
      <c r="N44" s="9"/>
    </row>
    <row r="45" spans="1:14" ht="16.5" customHeight="1">
      <c r="A45" s="12">
        <v>27</v>
      </c>
      <c r="B45" s="12" t="s">
        <v>48</v>
      </c>
      <c r="C45" s="21">
        <v>163</v>
      </c>
      <c r="D45" s="20">
        <v>2682</v>
      </c>
      <c r="E45" s="22">
        <f t="shared" si="1"/>
        <v>16.45398773006135</v>
      </c>
      <c r="F45" s="21">
        <v>186.5</v>
      </c>
      <c r="G45" s="20">
        <v>1888</v>
      </c>
      <c r="H45" s="22">
        <f t="shared" si="0"/>
        <v>10.123324396782841</v>
      </c>
      <c r="I45" s="17"/>
      <c r="J45" s="18"/>
      <c r="K45" s="18"/>
      <c r="N45" s="9"/>
    </row>
    <row r="46" spans="1:14" ht="16.5" customHeight="1">
      <c r="A46" s="12">
        <v>28</v>
      </c>
      <c r="B46" s="12" t="s">
        <v>49</v>
      </c>
      <c r="C46" s="21">
        <v>92.16</v>
      </c>
      <c r="D46" s="20">
        <v>961</v>
      </c>
      <c r="E46" s="22">
        <f t="shared" si="1"/>
        <v>10.42751736111111</v>
      </c>
      <c r="F46" s="21">
        <v>47.36</v>
      </c>
      <c r="G46" s="20">
        <v>672</v>
      </c>
      <c r="H46" s="22">
        <f t="shared" si="0"/>
        <v>14.18918918918919</v>
      </c>
      <c r="I46" s="17"/>
      <c r="J46" s="18"/>
      <c r="K46" s="18"/>
      <c r="N46" s="9"/>
    </row>
    <row r="47" spans="1:14" ht="16.5" customHeight="1">
      <c r="A47" s="12">
        <v>29</v>
      </c>
      <c r="B47" s="12" t="s">
        <v>50</v>
      </c>
      <c r="C47" s="21">
        <v>7893.11</v>
      </c>
      <c r="D47" s="20">
        <v>96433</v>
      </c>
      <c r="E47" s="22">
        <f t="shared" si="1"/>
        <v>12.217364258194806</v>
      </c>
      <c r="F47" s="21">
        <v>5704.75</v>
      </c>
      <c r="G47" s="20">
        <v>64724</v>
      </c>
      <c r="H47" s="22">
        <f t="shared" si="0"/>
        <v>11.345633025110653</v>
      </c>
      <c r="I47" s="17"/>
      <c r="J47" s="18"/>
      <c r="K47" s="18"/>
      <c r="N47" s="9"/>
    </row>
    <row r="48" spans="1:14" ht="16.5" customHeight="1">
      <c r="A48" s="12">
        <v>109</v>
      </c>
      <c r="B48" s="12" t="s">
        <v>124</v>
      </c>
      <c r="C48" s="21">
        <v>110.2</v>
      </c>
      <c r="D48" s="20">
        <v>1087</v>
      </c>
      <c r="E48" s="22">
        <f t="shared" si="1"/>
        <v>9.863883847549909</v>
      </c>
      <c r="F48" s="21">
        <v>82.52</v>
      </c>
      <c r="G48" s="20">
        <v>795</v>
      </c>
      <c r="H48" s="22">
        <f t="shared" si="0"/>
        <v>9.63402811439651</v>
      </c>
      <c r="I48" s="17"/>
      <c r="J48" s="18"/>
      <c r="K48" s="18"/>
      <c r="N48" s="9"/>
    </row>
    <row r="49" spans="1:14" ht="16.5" customHeight="1">
      <c r="A49" s="12">
        <v>30</v>
      </c>
      <c r="B49" s="12" t="s">
        <v>51</v>
      </c>
      <c r="C49" s="21">
        <v>459.53</v>
      </c>
      <c r="D49" s="20">
        <v>6760</v>
      </c>
      <c r="E49" s="22">
        <f t="shared" si="1"/>
        <v>14.710682654016061</v>
      </c>
      <c r="F49" s="21">
        <v>452.7</v>
      </c>
      <c r="G49" s="20">
        <v>4245</v>
      </c>
      <c r="H49" s="22">
        <f t="shared" si="0"/>
        <v>9.377070907886017</v>
      </c>
      <c r="I49" s="17"/>
      <c r="J49" s="18"/>
      <c r="K49" s="18"/>
      <c r="N49" s="9"/>
    </row>
    <row r="50" spans="1:14" ht="16.5" customHeight="1">
      <c r="A50" s="12">
        <v>31</v>
      </c>
      <c r="B50" s="12" t="s">
        <v>52</v>
      </c>
      <c r="C50" s="21">
        <v>108.79</v>
      </c>
      <c r="D50" s="20">
        <v>1293</v>
      </c>
      <c r="E50" s="22">
        <f t="shared" si="1"/>
        <v>11.88528357385789</v>
      </c>
      <c r="F50" s="21">
        <v>60.07</v>
      </c>
      <c r="G50" s="20">
        <v>768</v>
      </c>
      <c r="H50" s="22">
        <f t="shared" si="0"/>
        <v>12.785084068586649</v>
      </c>
      <c r="I50" s="17"/>
      <c r="J50" s="18"/>
      <c r="K50" s="18"/>
      <c r="N50" s="9"/>
    </row>
    <row r="51" spans="1:14" ht="16.5" customHeight="1">
      <c r="A51" s="12">
        <v>32</v>
      </c>
      <c r="B51" s="12" t="s">
        <v>53</v>
      </c>
      <c r="C51" s="21">
        <v>163.7</v>
      </c>
      <c r="D51" s="20">
        <v>2188</v>
      </c>
      <c r="E51" s="22">
        <f t="shared" si="1"/>
        <v>13.365913255956018</v>
      </c>
      <c r="F51" s="21">
        <v>122.28</v>
      </c>
      <c r="G51" s="20">
        <v>1392</v>
      </c>
      <c r="H51" s="22">
        <f t="shared" si="0"/>
        <v>11.383709519136408</v>
      </c>
      <c r="I51" s="17"/>
      <c r="J51" s="18"/>
      <c r="K51" s="18"/>
      <c r="N51" s="9"/>
    </row>
    <row r="52" spans="1:14" ht="16.5" customHeight="1">
      <c r="A52" s="12">
        <v>33</v>
      </c>
      <c r="B52" s="12" t="s">
        <v>54</v>
      </c>
      <c r="C52" s="21">
        <v>353.75</v>
      </c>
      <c r="D52" s="20">
        <v>4475</v>
      </c>
      <c r="E52" s="22">
        <f t="shared" si="1"/>
        <v>12.650176678445229</v>
      </c>
      <c r="F52" s="21">
        <v>228.91</v>
      </c>
      <c r="G52" s="20">
        <v>2710</v>
      </c>
      <c r="H52" s="22">
        <f t="shared" si="0"/>
        <v>11.838713905028177</v>
      </c>
      <c r="I52" s="17"/>
      <c r="J52" s="18"/>
      <c r="K52" s="18"/>
      <c r="N52" s="9"/>
    </row>
    <row r="53" spans="1:14" ht="16.5" customHeight="1">
      <c r="A53" s="12">
        <v>135</v>
      </c>
      <c r="B53" s="12" t="s">
        <v>54</v>
      </c>
      <c r="C53" s="21">
        <v>89.12</v>
      </c>
      <c r="D53" s="20">
        <v>757</v>
      </c>
      <c r="E53" s="22">
        <f t="shared" si="1"/>
        <v>8.494165170556553</v>
      </c>
      <c r="F53" s="21">
        <v>35.61</v>
      </c>
      <c r="G53" s="20">
        <v>518</v>
      </c>
      <c r="H53" s="22">
        <f t="shared" si="0"/>
        <v>14.546475709070487</v>
      </c>
      <c r="I53" s="17"/>
      <c r="J53" s="18"/>
      <c r="K53" s="18"/>
      <c r="N53" s="9"/>
    </row>
    <row r="54" spans="1:14" ht="16.5" customHeight="1">
      <c r="A54" s="12">
        <v>34</v>
      </c>
      <c r="B54" s="12" t="s">
        <v>55</v>
      </c>
      <c r="C54" s="21">
        <v>587.09</v>
      </c>
      <c r="D54" s="20">
        <v>7584</v>
      </c>
      <c r="E54" s="22">
        <f t="shared" si="1"/>
        <v>12.917951251085864</v>
      </c>
      <c r="F54" s="21">
        <v>467.77</v>
      </c>
      <c r="G54" s="20">
        <v>4940</v>
      </c>
      <c r="H54" s="22">
        <f t="shared" si="0"/>
        <v>10.560745665604891</v>
      </c>
      <c r="I54" s="17"/>
      <c r="J54" s="18"/>
      <c r="K54" s="18"/>
      <c r="N54" s="9"/>
    </row>
    <row r="55" spans="1:14" ht="16.5" customHeight="1">
      <c r="A55" s="12">
        <v>110</v>
      </c>
      <c r="B55" s="12" t="s">
        <v>125</v>
      </c>
      <c r="C55" s="21">
        <v>172.5</v>
      </c>
      <c r="D55" s="20">
        <v>1540</v>
      </c>
      <c r="E55" s="22">
        <f t="shared" si="1"/>
        <v>8.927536231884059</v>
      </c>
      <c r="F55" s="21">
        <v>84</v>
      </c>
      <c r="G55" s="20">
        <v>976</v>
      </c>
      <c r="H55" s="22">
        <f t="shared" si="0"/>
        <v>11.619047619047619</v>
      </c>
      <c r="I55" s="17"/>
      <c r="J55" s="18"/>
      <c r="K55" s="18"/>
      <c r="N55" s="9"/>
    </row>
    <row r="56" spans="1:14" ht="16.5" customHeight="1">
      <c r="A56" s="12">
        <v>111</v>
      </c>
      <c r="B56" s="12" t="s">
        <v>126</v>
      </c>
      <c r="C56" s="21">
        <v>66.39</v>
      </c>
      <c r="D56" s="20">
        <v>857</v>
      </c>
      <c r="E56" s="22">
        <f t="shared" si="1"/>
        <v>12.908570567856605</v>
      </c>
      <c r="F56" s="21">
        <v>40.58</v>
      </c>
      <c r="G56" s="20">
        <v>446</v>
      </c>
      <c r="H56" s="22">
        <f t="shared" si="0"/>
        <v>10.990635781172992</v>
      </c>
      <c r="I56" s="17"/>
      <c r="J56" s="18"/>
      <c r="K56" s="18"/>
      <c r="N56" s="9"/>
    </row>
    <row r="57" spans="1:14" ht="16.5" customHeight="1">
      <c r="A57" s="12">
        <v>35</v>
      </c>
      <c r="B57" s="12" t="s">
        <v>56</v>
      </c>
      <c r="C57" s="21">
        <v>115.58</v>
      </c>
      <c r="D57" s="20">
        <v>1549</v>
      </c>
      <c r="E57" s="22">
        <f t="shared" si="1"/>
        <v>13.401972659629694</v>
      </c>
      <c r="F57" s="21">
        <v>87.68</v>
      </c>
      <c r="G57" s="20">
        <v>980</v>
      </c>
      <c r="H57" s="22">
        <f t="shared" si="0"/>
        <v>11.177007299270072</v>
      </c>
      <c r="I57" s="17"/>
      <c r="J57" s="18"/>
      <c r="K57" s="18"/>
      <c r="N57" s="9"/>
    </row>
    <row r="58" spans="1:14" ht="16.5" customHeight="1">
      <c r="A58" s="12">
        <v>36</v>
      </c>
      <c r="B58" s="12" t="s">
        <v>57</v>
      </c>
      <c r="C58" s="21">
        <v>285.06</v>
      </c>
      <c r="D58" s="20">
        <v>3508</v>
      </c>
      <c r="E58" s="22">
        <f t="shared" si="1"/>
        <v>12.306181154844595</v>
      </c>
      <c r="F58" s="21">
        <v>180.14</v>
      </c>
      <c r="G58" s="20">
        <v>2391</v>
      </c>
      <c r="H58" s="22">
        <f t="shared" si="0"/>
        <v>13.27300988120351</v>
      </c>
      <c r="I58" s="17"/>
      <c r="J58" s="18"/>
      <c r="K58" s="18"/>
      <c r="N58" s="9"/>
    </row>
    <row r="59" spans="1:14" ht="16.5" customHeight="1">
      <c r="A59" s="12">
        <v>37</v>
      </c>
      <c r="B59" s="12" t="s">
        <v>58</v>
      </c>
      <c r="C59" s="21">
        <v>132.01</v>
      </c>
      <c r="D59" s="20">
        <v>1374</v>
      </c>
      <c r="E59" s="22">
        <f t="shared" si="1"/>
        <v>10.408302401333232</v>
      </c>
      <c r="F59" s="21">
        <v>81.5</v>
      </c>
      <c r="G59" s="20">
        <v>921</v>
      </c>
      <c r="H59" s="22">
        <f t="shared" si="0"/>
        <v>11.300613496932515</v>
      </c>
      <c r="I59" s="17"/>
      <c r="J59" s="18"/>
      <c r="K59" s="18"/>
      <c r="N59" s="9"/>
    </row>
    <row r="60" spans="1:14" ht="16.5" customHeight="1">
      <c r="A60" s="12">
        <v>38</v>
      </c>
      <c r="B60" s="12" t="s">
        <v>59</v>
      </c>
      <c r="C60" s="21">
        <v>118.33</v>
      </c>
      <c r="D60" s="20">
        <v>1226</v>
      </c>
      <c r="E60" s="22">
        <f t="shared" si="1"/>
        <v>10.360855235358743</v>
      </c>
      <c r="F60" s="21">
        <v>85.44</v>
      </c>
      <c r="G60" s="20">
        <v>851</v>
      </c>
      <c r="H60" s="22">
        <f t="shared" si="0"/>
        <v>9.960205992509364</v>
      </c>
      <c r="I60" s="17"/>
      <c r="J60" s="18"/>
      <c r="K60" s="18"/>
      <c r="N60" s="9"/>
    </row>
    <row r="61" spans="1:14" ht="16.5" customHeight="1">
      <c r="A61" s="12">
        <v>39</v>
      </c>
      <c r="B61" s="12" t="s">
        <v>60</v>
      </c>
      <c r="C61" s="21">
        <v>180.34</v>
      </c>
      <c r="D61" s="20">
        <v>1744</v>
      </c>
      <c r="E61" s="22">
        <f t="shared" si="1"/>
        <v>9.670622158145724</v>
      </c>
      <c r="F61" s="21">
        <v>99.67</v>
      </c>
      <c r="G61" s="20">
        <v>1019</v>
      </c>
      <c r="H61" s="22">
        <f t="shared" si="0"/>
        <v>10.223738336510484</v>
      </c>
      <c r="I61" s="17"/>
      <c r="J61" s="18"/>
      <c r="K61" s="18"/>
      <c r="N61" s="9"/>
    </row>
    <row r="62" spans="1:14" ht="16.5" customHeight="1">
      <c r="A62" s="12">
        <v>40</v>
      </c>
      <c r="B62" s="12" t="s">
        <v>61</v>
      </c>
      <c r="C62" s="21">
        <v>119.41</v>
      </c>
      <c r="D62" s="20">
        <v>1568</v>
      </c>
      <c r="E62" s="22">
        <f t="shared" si="1"/>
        <v>13.131228540323256</v>
      </c>
      <c r="F62" s="21">
        <v>103.5</v>
      </c>
      <c r="G62" s="20">
        <v>929</v>
      </c>
      <c r="H62" s="22">
        <f t="shared" si="0"/>
        <v>8.97584541062802</v>
      </c>
      <c r="I62" s="17"/>
      <c r="J62" s="18"/>
      <c r="K62" s="18"/>
      <c r="N62" s="9"/>
    </row>
    <row r="63" spans="1:14" ht="16.5" customHeight="1">
      <c r="A63" s="12">
        <v>41</v>
      </c>
      <c r="B63" s="12" t="s">
        <v>62</v>
      </c>
      <c r="C63" s="21">
        <v>311.7</v>
      </c>
      <c r="D63" s="20">
        <v>3597</v>
      </c>
      <c r="E63" s="22">
        <f t="shared" si="1"/>
        <v>11.539942252165543</v>
      </c>
      <c r="F63" s="21">
        <v>267.8</v>
      </c>
      <c r="G63" s="20">
        <v>2224</v>
      </c>
      <c r="H63" s="22">
        <f t="shared" si="0"/>
        <v>8.30470500373413</v>
      </c>
      <c r="I63" s="17"/>
      <c r="J63" s="18"/>
      <c r="K63" s="18"/>
      <c r="N63" s="9"/>
    </row>
    <row r="64" spans="1:14" ht="16.5" customHeight="1">
      <c r="A64" s="12">
        <v>112</v>
      </c>
      <c r="B64" s="12" t="s">
        <v>127</v>
      </c>
      <c r="C64" s="21">
        <v>1328.34</v>
      </c>
      <c r="D64" s="20">
        <v>13290</v>
      </c>
      <c r="E64" s="22">
        <f t="shared" si="1"/>
        <v>10.004968607434844</v>
      </c>
      <c r="F64" s="21">
        <v>816.35</v>
      </c>
      <c r="G64" s="20">
        <v>8443</v>
      </c>
      <c r="H64" s="22">
        <f t="shared" si="0"/>
        <v>10.342377656642372</v>
      </c>
      <c r="I64" s="17"/>
      <c r="J64" s="18"/>
      <c r="K64" s="18"/>
      <c r="N64" s="9"/>
    </row>
    <row r="65" spans="1:14" ht="16.5" customHeight="1">
      <c r="A65" s="12">
        <v>42</v>
      </c>
      <c r="B65" s="12" t="s">
        <v>63</v>
      </c>
      <c r="C65" s="21">
        <v>928.22</v>
      </c>
      <c r="D65" s="20">
        <v>11321</v>
      </c>
      <c r="E65" s="22">
        <f t="shared" si="1"/>
        <v>12.196462045635732</v>
      </c>
      <c r="F65" s="21">
        <v>710.41</v>
      </c>
      <c r="G65" s="20">
        <v>7500</v>
      </c>
      <c r="H65" s="22">
        <f t="shared" si="0"/>
        <v>10.557283822018272</v>
      </c>
      <c r="I65" s="17"/>
      <c r="J65" s="18"/>
      <c r="K65" s="18"/>
      <c r="N65" s="9"/>
    </row>
    <row r="66" spans="1:14" ht="16.5" customHeight="1">
      <c r="A66" s="12">
        <v>113</v>
      </c>
      <c r="B66" s="12" t="s">
        <v>128</v>
      </c>
      <c r="C66" s="21">
        <v>270.33</v>
      </c>
      <c r="D66" s="20">
        <v>2675</v>
      </c>
      <c r="E66" s="22">
        <f t="shared" si="1"/>
        <v>9.89531313579699</v>
      </c>
      <c r="F66" s="21">
        <v>152.73</v>
      </c>
      <c r="G66" s="20">
        <v>1662</v>
      </c>
      <c r="H66" s="22">
        <f t="shared" si="0"/>
        <v>10.881948536633276</v>
      </c>
      <c r="I66" s="17"/>
      <c r="J66" s="18"/>
      <c r="K66" s="18"/>
      <c r="N66" s="9"/>
    </row>
    <row r="67" spans="1:14" ht="16.5" customHeight="1">
      <c r="A67" s="12">
        <v>43</v>
      </c>
      <c r="B67" s="12" t="s">
        <v>64</v>
      </c>
      <c r="C67" s="21">
        <v>2129.86</v>
      </c>
      <c r="D67" s="20">
        <v>28836</v>
      </c>
      <c r="E67" s="22">
        <f t="shared" si="1"/>
        <v>13.538918050951706</v>
      </c>
      <c r="F67" s="21">
        <v>1324.39</v>
      </c>
      <c r="G67" s="20">
        <v>18302</v>
      </c>
      <c r="H67" s="22">
        <f t="shared" si="0"/>
        <v>13.819192231895437</v>
      </c>
      <c r="I67" s="17"/>
      <c r="J67" s="18"/>
      <c r="K67" s="18"/>
      <c r="N67" s="9"/>
    </row>
    <row r="68" spans="1:14" ht="16.5" customHeight="1">
      <c r="A68" s="12">
        <v>44</v>
      </c>
      <c r="B68" s="12" t="s">
        <v>65</v>
      </c>
      <c r="C68" s="21">
        <v>362.4</v>
      </c>
      <c r="D68" s="20">
        <v>4511</v>
      </c>
      <c r="E68" s="22">
        <f t="shared" si="1"/>
        <v>12.44757174392936</v>
      </c>
      <c r="F68" s="21">
        <v>292.65</v>
      </c>
      <c r="G68" s="20">
        <v>2919</v>
      </c>
      <c r="H68" s="22">
        <f t="shared" si="0"/>
        <v>9.974372116863147</v>
      </c>
      <c r="I68" s="17"/>
      <c r="J68" s="18"/>
      <c r="K68" s="18"/>
      <c r="N68" s="9"/>
    </row>
    <row r="69" spans="1:14" ht="16.5" customHeight="1">
      <c r="A69" s="12">
        <v>45</v>
      </c>
      <c r="B69" s="12" t="s">
        <v>66</v>
      </c>
      <c r="C69" s="21">
        <v>16.5</v>
      </c>
      <c r="D69" s="20">
        <v>151</v>
      </c>
      <c r="E69" s="22">
        <f t="shared" si="1"/>
        <v>9.151515151515152</v>
      </c>
      <c r="F69" s="21">
        <v>19.5</v>
      </c>
      <c r="G69" s="20">
        <v>134</v>
      </c>
      <c r="H69" s="22">
        <f t="shared" si="0"/>
        <v>6.871794871794871</v>
      </c>
      <c r="I69" s="17"/>
      <c r="J69" s="18"/>
      <c r="K69" s="18"/>
      <c r="N69" s="9"/>
    </row>
    <row r="70" spans="1:14" ht="16.5" customHeight="1">
      <c r="A70" s="12">
        <v>114</v>
      </c>
      <c r="B70" s="12" t="s">
        <v>129</v>
      </c>
      <c r="C70" s="21">
        <v>223.17</v>
      </c>
      <c r="D70" s="20">
        <v>2555</v>
      </c>
      <c r="E70" s="22">
        <f t="shared" si="1"/>
        <v>11.448671416409017</v>
      </c>
      <c r="F70" s="21">
        <v>115.53</v>
      </c>
      <c r="G70" s="20">
        <v>1303</v>
      </c>
      <c r="H70" s="22">
        <f t="shared" si="0"/>
        <v>11.278455812343115</v>
      </c>
      <c r="I70" s="17"/>
      <c r="J70" s="18"/>
      <c r="K70" s="18"/>
      <c r="N70" s="9"/>
    </row>
    <row r="71" spans="1:14" ht="16.5" customHeight="1">
      <c r="A71" s="12">
        <v>46</v>
      </c>
      <c r="B71" s="12" t="s">
        <v>67</v>
      </c>
      <c r="C71" s="21">
        <v>264.58</v>
      </c>
      <c r="D71" s="20">
        <v>3175</v>
      </c>
      <c r="E71" s="22">
        <f t="shared" si="1"/>
        <v>12.00015118300703</v>
      </c>
      <c r="F71" s="21">
        <v>162.32</v>
      </c>
      <c r="G71" s="20">
        <v>2066</v>
      </c>
      <c r="H71" s="22">
        <f t="shared" si="0"/>
        <v>12.727944800394283</v>
      </c>
      <c r="I71" s="17"/>
      <c r="J71" s="18"/>
      <c r="K71" s="18"/>
      <c r="N71" s="9"/>
    </row>
    <row r="72" spans="1:14" ht="16.5" customHeight="1">
      <c r="A72" s="12">
        <v>49</v>
      </c>
      <c r="B72" s="12" t="s">
        <v>69</v>
      </c>
      <c r="C72" s="21">
        <v>53.42</v>
      </c>
      <c r="D72" s="20">
        <v>476</v>
      </c>
      <c r="E72" s="22">
        <f t="shared" si="1"/>
        <v>8.910520404342943</v>
      </c>
      <c r="F72" s="21">
        <v>30.1</v>
      </c>
      <c r="G72" s="20">
        <v>283</v>
      </c>
      <c r="H72" s="22">
        <f t="shared" si="0"/>
        <v>9.401993355481727</v>
      </c>
      <c r="I72" s="17"/>
      <c r="J72" s="18"/>
      <c r="K72" s="18"/>
      <c r="N72" s="9"/>
    </row>
    <row r="73" spans="1:14" ht="16.5" customHeight="1">
      <c r="A73" s="12">
        <v>48</v>
      </c>
      <c r="B73" s="12" t="s">
        <v>68</v>
      </c>
      <c r="C73" s="21">
        <v>170.59</v>
      </c>
      <c r="D73" s="20">
        <v>2332</v>
      </c>
      <c r="E73" s="22">
        <f t="shared" si="1"/>
        <v>13.670203411688844</v>
      </c>
      <c r="F73" s="21">
        <v>115.66</v>
      </c>
      <c r="G73" s="20">
        <v>1457</v>
      </c>
      <c r="H73" s="22">
        <f t="shared" si="0"/>
        <v>12.597267854054989</v>
      </c>
      <c r="I73" s="17"/>
      <c r="J73" s="18"/>
      <c r="K73" s="18"/>
      <c r="N73" s="9"/>
    </row>
    <row r="74" spans="1:14" ht="16.5" customHeight="1">
      <c r="A74" s="12">
        <v>50</v>
      </c>
      <c r="B74" s="12" t="s">
        <v>70</v>
      </c>
      <c r="C74" s="21">
        <v>114.7</v>
      </c>
      <c r="D74" s="20">
        <v>1271</v>
      </c>
      <c r="E74" s="22">
        <f t="shared" si="1"/>
        <v>11.08108108108108</v>
      </c>
      <c r="F74" s="21">
        <v>69.1</v>
      </c>
      <c r="G74" s="20">
        <v>790</v>
      </c>
      <c r="H74" s="22">
        <f t="shared" si="0"/>
        <v>11.432706222865413</v>
      </c>
      <c r="I74" s="17"/>
      <c r="J74" s="18"/>
      <c r="K74" s="18"/>
      <c r="N74" s="9"/>
    </row>
    <row r="75" spans="1:14" ht="16.5" customHeight="1">
      <c r="A75" s="12">
        <v>51</v>
      </c>
      <c r="B75" s="12" t="s">
        <v>71</v>
      </c>
      <c r="C75" s="21">
        <v>90.12</v>
      </c>
      <c r="D75" s="20">
        <v>785</v>
      </c>
      <c r="E75" s="22">
        <f t="shared" si="1"/>
        <v>8.710608078118064</v>
      </c>
      <c r="F75" s="21">
        <v>41</v>
      </c>
      <c r="G75" s="20">
        <v>608</v>
      </c>
      <c r="H75" s="22">
        <f aca="true" t="shared" si="2" ref="H75:H138">G75/F75</f>
        <v>14.829268292682928</v>
      </c>
      <c r="I75" s="17"/>
      <c r="J75" s="18"/>
      <c r="K75" s="18"/>
      <c r="N75" s="9"/>
    </row>
    <row r="76" spans="1:14" ht="16.5" customHeight="1">
      <c r="A76" s="12">
        <v>52</v>
      </c>
      <c r="B76" s="12" t="s">
        <v>72</v>
      </c>
      <c r="C76" s="21">
        <v>224.16</v>
      </c>
      <c r="D76" s="20">
        <v>2148</v>
      </c>
      <c r="E76" s="22">
        <f t="shared" si="1"/>
        <v>9.582441113490365</v>
      </c>
      <c r="F76" s="21">
        <v>129.54</v>
      </c>
      <c r="G76" s="20">
        <v>1285</v>
      </c>
      <c r="H76" s="22">
        <f t="shared" si="2"/>
        <v>9.91971591786321</v>
      </c>
      <c r="I76" s="17"/>
      <c r="J76" s="18"/>
      <c r="K76" s="18"/>
      <c r="N76" s="9"/>
    </row>
    <row r="77" spans="1:14" ht="16.5" customHeight="1">
      <c r="A77" s="12">
        <v>137</v>
      </c>
      <c r="B77" s="12" t="s">
        <v>144</v>
      </c>
      <c r="C77" s="21">
        <v>35.67</v>
      </c>
      <c r="D77" s="20">
        <v>430</v>
      </c>
      <c r="E77" s="22">
        <f aca="true" t="shared" si="3" ref="E77:E140">D77/C77</f>
        <v>12.054948135688253</v>
      </c>
      <c r="F77" s="21">
        <v>4.5</v>
      </c>
      <c r="G77" s="20">
        <v>66</v>
      </c>
      <c r="H77" s="22">
        <f t="shared" si="2"/>
        <v>14.666666666666666</v>
      </c>
      <c r="I77" s="17"/>
      <c r="J77" s="18"/>
      <c r="K77" s="18"/>
      <c r="N77" s="9"/>
    </row>
    <row r="78" spans="1:14" ht="16.5" customHeight="1">
      <c r="A78" s="12">
        <v>53</v>
      </c>
      <c r="B78" s="12" t="s">
        <v>73</v>
      </c>
      <c r="C78" s="21">
        <v>2445.5</v>
      </c>
      <c r="D78" s="20">
        <v>32683</v>
      </c>
      <c r="E78" s="22">
        <f t="shared" si="3"/>
        <v>13.364547127376815</v>
      </c>
      <c r="F78" s="21">
        <v>1573</v>
      </c>
      <c r="G78" s="20">
        <v>17303</v>
      </c>
      <c r="H78" s="22">
        <f t="shared" si="2"/>
        <v>11</v>
      </c>
      <c r="I78" s="17"/>
      <c r="J78" s="18"/>
      <c r="K78" s="18"/>
      <c r="N78" s="9"/>
    </row>
    <row r="79" spans="1:14" ht="16.5" customHeight="1">
      <c r="A79" s="12">
        <v>54</v>
      </c>
      <c r="B79" s="12" t="s">
        <v>74</v>
      </c>
      <c r="C79" s="21">
        <v>214.92</v>
      </c>
      <c r="D79" s="20">
        <v>2734</v>
      </c>
      <c r="E79" s="22">
        <f t="shared" si="3"/>
        <v>12.72101246975619</v>
      </c>
      <c r="F79" s="21">
        <v>134.03</v>
      </c>
      <c r="G79" s="20">
        <v>1738</v>
      </c>
      <c r="H79" s="22">
        <f t="shared" si="2"/>
        <v>12.967246138924121</v>
      </c>
      <c r="I79" s="17"/>
      <c r="J79" s="18"/>
      <c r="K79" s="18"/>
      <c r="N79" s="9"/>
    </row>
    <row r="80" spans="1:14" ht="16.5" customHeight="1">
      <c r="A80" s="12">
        <v>55</v>
      </c>
      <c r="B80" s="12" t="s">
        <v>75</v>
      </c>
      <c r="C80" s="21">
        <v>89.34</v>
      </c>
      <c r="D80" s="20">
        <v>1010</v>
      </c>
      <c r="E80" s="22">
        <f t="shared" si="3"/>
        <v>11.305126483098276</v>
      </c>
      <c r="F80" s="21">
        <v>66.76</v>
      </c>
      <c r="G80" s="20">
        <v>660</v>
      </c>
      <c r="H80" s="22">
        <f t="shared" si="2"/>
        <v>9.886159376872378</v>
      </c>
      <c r="I80" s="17"/>
      <c r="J80" s="18"/>
      <c r="K80" s="18"/>
      <c r="N80" s="9"/>
    </row>
    <row r="81" spans="1:14" ht="16.5" customHeight="1">
      <c r="A81" s="12">
        <v>115</v>
      </c>
      <c r="B81" s="12" t="s">
        <v>130</v>
      </c>
      <c r="C81" s="21">
        <v>466.12</v>
      </c>
      <c r="D81" s="20">
        <v>5115</v>
      </c>
      <c r="E81" s="22">
        <f t="shared" si="3"/>
        <v>10.973569038015961</v>
      </c>
      <c r="F81" s="21">
        <v>296.47</v>
      </c>
      <c r="G81" s="20">
        <v>3206</v>
      </c>
      <c r="H81" s="22">
        <f t="shared" si="2"/>
        <v>10.813910345060208</v>
      </c>
      <c r="I81" s="17"/>
      <c r="J81" s="18"/>
      <c r="K81" s="18"/>
      <c r="N81" s="9"/>
    </row>
    <row r="82" spans="1:14" ht="16.5" customHeight="1">
      <c r="A82" s="12">
        <v>56</v>
      </c>
      <c r="B82" s="12" t="s">
        <v>76</v>
      </c>
      <c r="C82" s="21">
        <v>111</v>
      </c>
      <c r="D82" s="20">
        <v>1065</v>
      </c>
      <c r="E82" s="22">
        <f t="shared" si="3"/>
        <v>9.594594594594595</v>
      </c>
      <c r="F82" s="21">
        <v>54.5</v>
      </c>
      <c r="G82" s="20">
        <v>776</v>
      </c>
      <c r="H82" s="22">
        <f t="shared" si="2"/>
        <v>14.238532110091743</v>
      </c>
      <c r="I82" s="17"/>
      <c r="J82" s="18"/>
      <c r="K82" s="18"/>
      <c r="N82" s="9"/>
    </row>
    <row r="83" spans="1:14" ht="16.5" customHeight="1">
      <c r="A83" s="12">
        <v>143</v>
      </c>
      <c r="B83" s="12" t="s">
        <v>147</v>
      </c>
      <c r="C83" s="21">
        <v>339.52</v>
      </c>
      <c r="D83" s="20">
        <v>3925</v>
      </c>
      <c r="E83" s="22">
        <f t="shared" si="3"/>
        <v>11.560438265786994</v>
      </c>
      <c r="F83" s="21">
        <v>192.32</v>
      </c>
      <c r="G83" s="20">
        <v>2309</v>
      </c>
      <c r="H83" s="22">
        <f t="shared" si="2"/>
        <v>12.006031613976706</v>
      </c>
      <c r="I83" s="17"/>
      <c r="J83" s="18"/>
      <c r="K83" s="18"/>
      <c r="N83" s="9"/>
    </row>
    <row r="84" spans="1:14" ht="16.5" customHeight="1">
      <c r="A84" s="12">
        <v>144</v>
      </c>
      <c r="B84" s="12" t="s">
        <v>148</v>
      </c>
      <c r="C84" s="21">
        <v>114.5</v>
      </c>
      <c r="D84" s="20">
        <v>1603</v>
      </c>
      <c r="E84" s="22">
        <f t="shared" si="3"/>
        <v>14</v>
      </c>
      <c r="F84" s="21">
        <v>58.5</v>
      </c>
      <c r="G84" s="20">
        <v>827</v>
      </c>
      <c r="H84" s="22">
        <f t="shared" si="2"/>
        <v>14.136752136752136</v>
      </c>
      <c r="I84" s="17"/>
      <c r="J84" s="18"/>
      <c r="K84" s="18"/>
      <c r="N84" s="9"/>
    </row>
    <row r="85" spans="1:14" ht="16.5" customHeight="1">
      <c r="A85" s="12">
        <v>116</v>
      </c>
      <c r="B85" s="12" t="s">
        <v>131</v>
      </c>
      <c r="C85" s="21">
        <v>172.01</v>
      </c>
      <c r="D85" s="20">
        <v>1423</v>
      </c>
      <c r="E85" s="22">
        <f t="shared" si="3"/>
        <v>8.27277483867217</v>
      </c>
      <c r="F85" s="21">
        <v>120.5</v>
      </c>
      <c r="G85" s="20">
        <v>984</v>
      </c>
      <c r="H85" s="22">
        <f t="shared" si="2"/>
        <v>8.16597510373444</v>
      </c>
      <c r="I85" s="17"/>
      <c r="J85" s="18"/>
      <c r="K85" s="18"/>
      <c r="N85" s="9"/>
    </row>
    <row r="86" spans="1:14" ht="16.5" customHeight="1">
      <c r="A86" s="12">
        <v>57</v>
      </c>
      <c r="B86" s="12" t="s">
        <v>77</v>
      </c>
      <c r="C86" s="21">
        <v>61.17</v>
      </c>
      <c r="D86" s="20">
        <v>735</v>
      </c>
      <c r="E86" s="22">
        <f t="shared" si="3"/>
        <v>12.015693967631192</v>
      </c>
      <c r="F86" s="21">
        <v>44.5</v>
      </c>
      <c r="G86" s="20">
        <v>570</v>
      </c>
      <c r="H86" s="22">
        <f t="shared" si="2"/>
        <v>12.808988764044944</v>
      </c>
      <c r="I86" s="17"/>
      <c r="J86" s="18"/>
      <c r="K86" s="18"/>
      <c r="N86" s="9"/>
    </row>
    <row r="87" spans="1:14" ht="16.5" customHeight="1">
      <c r="A87" s="12">
        <v>58</v>
      </c>
      <c r="B87" s="12" t="s">
        <v>78</v>
      </c>
      <c r="C87" s="21">
        <v>263.6</v>
      </c>
      <c r="D87" s="20">
        <v>2877</v>
      </c>
      <c r="E87" s="22">
        <f t="shared" si="3"/>
        <v>10.914264036418816</v>
      </c>
      <c r="F87" s="21">
        <v>161</v>
      </c>
      <c r="G87" s="20">
        <v>1836</v>
      </c>
      <c r="H87" s="22">
        <f t="shared" si="2"/>
        <v>11.403726708074535</v>
      </c>
      <c r="I87" s="17"/>
      <c r="J87" s="18"/>
      <c r="K87" s="18"/>
      <c r="N87" s="9"/>
    </row>
    <row r="88" spans="1:14" ht="16.5" customHeight="1">
      <c r="A88" s="12">
        <v>59</v>
      </c>
      <c r="B88" s="12" t="s">
        <v>79</v>
      </c>
      <c r="C88" s="21">
        <v>72.7</v>
      </c>
      <c r="D88" s="20">
        <v>726</v>
      </c>
      <c r="E88" s="22">
        <f t="shared" si="3"/>
        <v>9.986244841815681</v>
      </c>
      <c r="F88" s="21">
        <v>42.2</v>
      </c>
      <c r="G88" s="20">
        <v>571</v>
      </c>
      <c r="H88" s="22">
        <f t="shared" si="2"/>
        <v>13.53080568720379</v>
      </c>
      <c r="I88" s="17"/>
      <c r="J88" s="18"/>
      <c r="K88" s="18"/>
      <c r="N88" s="9"/>
    </row>
    <row r="89" spans="1:14" ht="16.5" customHeight="1">
      <c r="A89" s="12">
        <v>60</v>
      </c>
      <c r="B89" s="12" t="s">
        <v>80</v>
      </c>
      <c r="C89" s="21">
        <v>396.72</v>
      </c>
      <c r="D89" s="20">
        <v>5875</v>
      </c>
      <c r="E89" s="22">
        <f t="shared" si="3"/>
        <v>14.808933252671908</v>
      </c>
      <c r="F89" s="21">
        <v>442.92</v>
      </c>
      <c r="G89" s="20">
        <v>3594</v>
      </c>
      <c r="H89" s="22">
        <f t="shared" si="2"/>
        <v>8.114332159306421</v>
      </c>
      <c r="I89" s="17"/>
      <c r="J89" s="18"/>
      <c r="K89" s="18"/>
      <c r="N89" s="9"/>
    </row>
    <row r="90" spans="1:14" ht="16.5" customHeight="1">
      <c r="A90" s="12">
        <v>62</v>
      </c>
      <c r="B90" s="12" t="s">
        <v>81</v>
      </c>
      <c r="C90" s="21">
        <v>95.15</v>
      </c>
      <c r="D90" s="20">
        <v>1264</v>
      </c>
      <c r="E90" s="22">
        <f t="shared" si="3"/>
        <v>13.28428796636889</v>
      </c>
      <c r="F90" s="21">
        <v>84.75</v>
      </c>
      <c r="G90" s="20">
        <v>738</v>
      </c>
      <c r="H90" s="22">
        <f t="shared" si="2"/>
        <v>8.70796460176991</v>
      </c>
      <c r="I90" s="17"/>
      <c r="J90" s="18"/>
      <c r="K90" s="18"/>
      <c r="N90" s="9"/>
    </row>
    <row r="91" spans="1:14" ht="16.5" customHeight="1">
      <c r="A91" s="12">
        <v>63</v>
      </c>
      <c r="B91" s="12" t="s">
        <v>82</v>
      </c>
      <c r="C91" s="21">
        <v>120.99</v>
      </c>
      <c r="D91" s="20">
        <v>1586</v>
      </c>
      <c r="E91" s="22">
        <f t="shared" si="3"/>
        <v>13.1085213654021</v>
      </c>
      <c r="F91" s="21">
        <v>96.98</v>
      </c>
      <c r="G91" s="20">
        <v>1052</v>
      </c>
      <c r="H91" s="22">
        <f t="shared" si="2"/>
        <v>10.847597442771706</v>
      </c>
      <c r="I91" s="17"/>
      <c r="J91" s="18"/>
      <c r="K91" s="18"/>
      <c r="N91" s="9"/>
    </row>
    <row r="92" spans="1:14" ht="16.5" customHeight="1">
      <c r="A92" s="12">
        <v>117</v>
      </c>
      <c r="B92" s="12" t="s">
        <v>132</v>
      </c>
      <c r="C92" s="21">
        <v>1513.83</v>
      </c>
      <c r="D92" s="20">
        <v>18166</v>
      </c>
      <c r="E92" s="22">
        <f t="shared" si="3"/>
        <v>12.000026423046181</v>
      </c>
      <c r="F92" s="21">
        <v>868.42</v>
      </c>
      <c r="G92" s="20">
        <v>11201</v>
      </c>
      <c r="H92" s="22">
        <f t="shared" si="2"/>
        <v>12.89813684622648</v>
      </c>
      <c r="I92" s="17"/>
      <c r="J92" s="18"/>
      <c r="K92" s="18"/>
      <c r="N92" s="9"/>
    </row>
    <row r="93" spans="1:14" ht="16.5" customHeight="1">
      <c r="A93" s="12">
        <v>118</v>
      </c>
      <c r="B93" s="12" t="s">
        <v>133</v>
      </c>
      <c r="C93" s="21">
        <v>1590</v>
      </c>
      <c r="D93" s="20">
        <v>21437</v>
      </c>
      <c r="E93" s="22">
        <f t="shared" si="3"/>
        <v>13.482389937106918</v>
      </c>
      <c r="F93" s="21">
        <v>1484</v>
      </c>
      <c r="G93" s="20">
        <v>11021</v>
      </c>
      <c r="H93" s="22">
        <f t="shared" si="2"/>
        <v>7.42654986522911</v>
      </c>
      <c r="I93" s="17"/>
      <c r="J93" s="18"/>
      <c r="K93" s="18"/>
      <c r="N93" s="9"/>
    </row>
    <row r="94" spans="1:14" ht="16.5" customHeight="1">
      <c r="A94" s="12">
        <v>65</v>
      </c>
      <c r="B94" s="12" t="s">
        <v>83</v>
      </c>
      <c r="C94" s="21">
        <v>83</v>
      </c>
      <c r="D94" s="20">
        <v>1134</v>
      </c>
      <c r="E94" s="22">
        <f t="shared" si="3"/>
        <v>13.662650602409638</v>
      </c>
      <c r="F94" s="21">
        <v>95.49</v>
      </c>
      <c r="G94" s="20">
        <v>658</v>
      </c>
      <c r="H94" s="22">
        <f t="shared" si="2"/>
        <v>6.890773903026496</v>
      </c>
      <c r="I94" s="17"/>
      <c r="J94" s="18"/>
      <c r="K94" s="18"/>
      <c r="N94" s="9"/>
    </row>
    <row r="95" spans="1:14" ht="16.5" customHeight="1">
      <c r="A95" s="12">
        <v>66</v>
      </c>
      <c r="B95" s="12" t="s">
        <v>84</v>
      </c>
      <c r="C95" s="21">
        <v>54</v>
      </c>
      <c r="D95" s="20">
        <v>868</v>
      </c>
      <c r="E95" s="22">
        <f t="shared" si="3"/>
        <v>16.074074074074073</v>
      </c>
      <c r="F95" s="21">
        <v>58.75</v>
      </c>
      <c r="G95" s="20">
        <v>555</v>
      </c>
      <c r="H95" s="22">
        <f t="shared" si="2"/>
        <v>9.446808510638299</v>
      </c>
      <c r="I95" s="17"/>
      <c r="J95" s="18"/>
      <c r="K95" s="18"/>
      <c r="N95" s="9"/>
    </row>
    <row r="96" spans="1:14" ht="16.5" customHeight="1">
      <c r="A96" s="12">
        <v>119</v>
      </c>
      <c r="B96" s="12" t="s">
        <v>134</v>
      </c>
      <c r="C96" s="21">
        <v>38</v>
      </c>
      <c r="D96" s="20">
        <v>456</v>
      </c>
      <c r="E96" s="22">
        <f t="shared" si="3"/>
        <v>12</v>
      </c>
      <c r="F96" s="21">
        <v>23</v>
      </c>
      <c r="G96" s="20">
        <v>282</v>
      </c>
      <c r="H96" s="22">
        <f t="shared" si="2"/>
        <v>12.26086956521739</v>
      </c>
      <c r="I96" s="17"/>
      <c r="J96" s="18"/>
      <c r="K96" s="18"/>
      <c r="N96" s="9"/>
    </row>
    <row r="97" spans="1:14" ht="16.5" customHeight="1">
      <c r="A97" s="12">
        <v>67</v>
      </c>
      <c r="B97" s="12" t="s">
        <v>85</v>
      </c>
      <c r="C97" s="21">
        <v>104.13</v>
      </c>
      <c r="D97" s="20">
        <v>1362</v>
      </c>
      <c r="E97" s="22">
        <f t="shared" si="3"/>
        <v>13.079804091040046</v>
      </c>
      <c r="F97" s="21">
        <v>88.01</v>
      </c>
      <c r="G97" s="20">
        <v>858</v>
      </c>
      <c r="H97" s="22">
        <f t="shared" si="2"/>
        <v>9.748892171344165</v>
      </c>
      <c r="I97" s="17"/>
      <c r="J97" s="18"/>
      <c r="K97" s="18"/>
      <c r="N97" s="9"/>
    </row>
    <row r="98" spans="1:14" ht="16.5" customHeight="1">
      <c r="A98" s="12">
        <v>68</v>
      </c>
      <c r="B98" s="12" t="s">
        <v>86</v>
      </c>
      <c r="C98" s="21">
        <v>242.69</v>
      </c>
      <c r="D98" s="20">
        <v>3054</v>
      </c>
      <c r="E98" s="22">
        <f t="shared" si="3"/>
        <v>12.583954839507191</v>
      </c>
      <c r="F98" s="21">
        <v>133.55</v>
      </c>
      <c r="G98" s="20">
        <v>1846</v>
      </c>
      <c r="H98" s="22">
        <f t="shared" si="2"/>
        <v>13.822538375140395</v>
      </c>
      <c r="I98" s="17"/>
      <c r="J98" s="18"/>
      <c r="K98" s="18"/>
      <c r="N98" s="9"/>
    </row>
    <row r="99" spans="1:14" ht="16.5" customHeight="1">
      <c r="A99" s="12">
        <v>69</v>
      </c>
      <c r="B99" s="12" t="s">
        <v>87</v>
      </c>
      <c r="C99" s="21">
        <v>175.82</v>
      </c>
      <c r="D99" s="20">
        <v>2152</v>
      </c>
      <c r="E99" s="22">
        <f t="shared" si="3"/>
        <v>12.239790695029008</v>
      </c>
      <c r="F99" s="21">
        <v>119.71</v>
      </c>
      <c r="G99" s="20">
        <v>1371</v>
      </c>
      <c r="H99" s="22">
        <f t="shared" si="2"/>
        <v>11.45267730348342</v>
      </c>
      <c r="I99" s="17"/>
      <c r="J99" s="18"/>
      <c r="K99" s="18"/>
      <c r="N99" s="9"/>
    </row>
    <row r="100" spans="1:14" ht="16.5" customHeight="1">
      <c r="A100" s="12">
        <v>70</v>
      </c>
      <c r="B100" s="12" t="s">
        <v>88</v>
      </c>
      <c r="C100" s="21">
        <v>126.38</v>
      </c>
      <c r="D100" s="20">
        <v>1601</v>
      </c>
      <c r="E100" s="22">
        <f t="shared" si="3"/>
        <v>12.66814369362241</v>
      </c>
      <c r="F100" s="21">
        <v>82.73</v>
      </c>
      <c r="G100" s="20">
        <v>944</v>
      </c>
      <c r="H100" s="22">
        <f t="shared" si="2"/>
        <v>11.41061283693944</v>
      </c>
      <c r="I100" s="17"/>
      <c r="J100" s="18"/>
      <c r="K100" s="18"/>
      <c r="N100" s="9"/>
    </row>
    <row r="101" spans="1:14" ht="16.5" customHeight="1">
      <c r="A101" s="12">
        <v>120</v>
      </c>
      <c r="B101" s="12" t="s">
        <v>135</v>
      </c>
      <c r="C101" s="21">
        <v>239.8</v>
      </c>
      <c r="D101" s="20">
        <v>2902</v>
      </c>
      <c r="E101" s="22">
        <f t="shared" si="3"/>
        <v>12.101751459549623</v>
      </c>
      <c r="F101" s="21">
        <v>184.4</v>
      </c>
      <c r="G101" s="20">
        <v>1775</v>
      </c>
      <c r="H101" s="22">
        <f t="shared" si="2"/>
        <v>9.62581344902386</v>
      </c>
      <c r="I101" s="17"/>
      <c r="J101" s="18"/>
      <c r="K101" s="18"/>
      <c r="N101" s="9"/>
    </row>
    <row r="102" spans="1:14" ht="16.5" customHeight="1">
      <c r="A102" s="12">
        <v>71</v>
      </c>
      <c r="B102" s="12" t="s">
        <v>89</v>
      </c>
      <c r="C102" s="21">
        <v>515.7</v>
      </c>
      <c r="D102" s="20">
        <v>5485</v>
      </c>
      <c r="E102" s="22">
        <f t="shared" si="3"/>
        <v>10.636028698855924</v>
      </c>
      <c r="F102" s="21">
        <v>269.82</v>
      </c>
      <c r="G102" s="20">
        <v>3555</v>
      </c>
      <c r="H102" s="22">
        <f t="shared" si="2"/>
        <v>13.175450300200135</v>
      </c>
      <c r="I102" s="17"/>
      <c r="J102" s="18"/>
      <c r="K102" s="18"/>
      <c r="N102" s="9"/>
    </row>
    <row r="103" spans="1:14" ht="16.5" customHeight="1">
      <c r="A103" s="12">
        <v>142</v>
      </c>
      <c r="B103" s="12" t="s">
        <v>146</v>
      </c>
      <c r="C103" s="21">
        <v>111.09</v>
      </c>
      <c r="D103" s="20">
        <v>1442</v>
      </c>
      <c r="E103" s="22">
        <f t="shared" si="3"/>
        <v>12.980466288594833</v>
      </c>
      <c r="F103" s="21">
        <v>83.75</v>
      </c>
      <c r="G103" s="20">
        <v>1131</v>
      </c>
      <c r="H103" s="22">
        <f t="shared" si="2"/>
        <v>13.504477611940299</v>
      </c>
      <c r="I103" s="17"/>
      <c r="J103" s="18"/>
      <c r="K103" s="18"/>
      <c r="N103" s="9"/>
    </row>
    <row r="104" spans="1:14" ht="16.5" customHeight="1">
      <c r="A104" s="12">
        <v>121</v>
      </c>
      <c r="B104" s="12" t="s">
        <v>136</v>
      </c>
      <c r="C104" s="21">
        <v>1060.19</v>
      </c>
      <c r="D104" s="20">
        <v>9283</v>
      </c>
      <c r="E104" s="22">
        <f t="shared" si="3"/>
        <v>8.755977702109998</v>
      </c>
      <c r="F104" s="21">
        <v>489.83</v>
      </c>
      <c r="G104" s="20">
        <v>5305</v>
      </c>
      <c r="H104" s="22">
        <f t="shared" si="2"/>
        <v>10.830288059122553</v>
      </c>
      <c r="I104" s="17"/>
      <c r="J104" s="18"/>
      <c r="K104" s="18"/>
      <c r="N104" s="9"/>
    </row>
    <row r="105" spans="1:14" ht="16.5" customHeight="1">
      <c r="A105" s="12">
        <v>72</v>
      </c>
      <c r="B105" s="12" t="s">
        <v>90</v>
      </c>
      <c r="C105" s="21">
        <v>215.3</v>
      </c>
      <c r="D105" s="20">
        <v>2685</v>
      </c>
      <c r="E105" s="22">
        <f t="shared" si="3"/>
        <v>12.470970738504413</v>
      </c>
      <c r="F105" s="21">
        <v>132.1</v>
      </c>
      <c r="G105" s="20">
        <v>1670</v>
      </c>
      <c r="H105" s="22">
        <f t="shared" si="2"/>
        <v>12.641937925813778</v>
      </c>
      <c r="I105" s="17"/>
      <c r="J105" s="18"/>
      <c r="K105" s="18"/>
      <c r="N105" s="9"/>
    </row>
    <row r="106" spans="1:14" ht="16.5" customHeight="1">
      <c r="A106" s="12">
        <v>73</v>
      </c>
      <c r="B106" s="12" t="s">
        <v>91</v>
      </c>
      <c r="C106" s="21">
        <v>144.9</v>
      </c>
      <c r="D106" s="20">
        <v>1511</v>
      </c>
      <c r="E106" s="22">
        <f t="shared" si="3"/>
        <v>10.427881297446515</v>
      </c>
      <c r="F106" s="21">
        <v>94.35</v>
      </c>
      <c r="G106" s="20">
        <v>1052</v>
      </c>
      <c r="H106" s="22">
        <f t="shared" si="2"/>
        <v>11.14997350291468</v>
      </c>
      <c r="I106" s="17"/>
      <c r="J106" s="18"/>
      <c r="K106" s="18"/>
      <c r="N106" s="9"/>
    </row>
    <row r="107" spans="1:14" ht="16.5" customHeight="1">
      <c r="A107" s="12">
        <v>74</v>
      </c>
      <c r="B107" s="12" t="s">
        <v>92</v>
      </c>
      <c r="C107" s="21">
        <v>273</v>
      </c>
      <c r="D107" s="20">
        <v>3598</v>
      </c>
      <c r="E107" s="22">
        <f t="shared" si="3"/>
        <v>13.179487179487179</v>
      </c>
      <c r="F107" s="21">
        <v>179.5</v>
      </c>
      <c r="G107" s="20">
        <v>2346</v>
      </c>
      <c r="H107" s="22">
        <f t="shared" si="2"/>
        <v>13.069637883008356</v>
      </c>
      <c r="I107" s="17"/>
      <c r="J107" s="18"/>
      <c r="K107" s="18"/>
      <c r="N107" s="9"/>
    </row>
    <row r="108" spans="1:14" ht="16.5" customHeight="1">
      <c r="A108" s="12">
        <v>75</v>
      </c>
      <c r="B108" s="12" t="s">
        <v>93</v>
      </c>
      <c r="C108" s="21">
        <v>2961.49</v>
      </c>
      <c r="D108" s="20">
        <v>43562</v>
      </c>
      <c r="E108" s="22">
        <f t="shared" si="3"/>
        <v>14.709487453950546</v>
      </c>
      <c r="F108" s="21">
        <v>1735.31</v>
      </c>
      <c r="G108" s="20">
        <v>26131</v>
      </c>
      <c r="H108" s="22">
        <f t="shared" si="2"/>
        <v>15.058404550195643</v>
      </c>
      <c r="I108" s="17"/>
      <c r="J108" s="18"/>
      <c r="K108" s="18"/>
      <c r="N108" s="9"/>
    </row>
    <row r="109" spans="1:14" ht="16.5" customHeight="1">
      <c r="A109" s="12">
        <v>77</v>
      </c>
      <c r="B109" s="12" t="s">
        <v>94</v>
      </c>
      <c r="C109" s="21">
        <v>288.4</v>
      </c>
      <c r="D109" s="20">
        <v>2990</v>
      </c>
      <c r="E109" s="22">
        <f t="shared" si="3"/>
        <v>10.36754507628294</v>
      </c>
      <c r="F109" s="21">
        <v>144.1</v>
      </c>
      <c r="G109" s="20">
        <v>1871</v>
      </c>
      <c r="H109" s="22">
        <f t="shared" si="2"/>
        <v>12.984038861901459</v>
      </c>
      <c r="I109" s="17"/>
      <c r="J109" s="18"/>
      <c r="K109" s="18"/>
      <c r="N109" s="9"/>
    </row>
    <row r="110" spans="1:14" ht="16.5" customHeight="1">
      <c r="A110" s="12">
        <v>122</v>
      </c>
      <c r="B110" s="12" t="s">
        <v>137</v>
      </c>
      <c r="C110" s="21">
        <v>74.22</v>
      </c>
      <c r="D110" s="20">
        <v>943</v>
      </c>
      <c r="E110" s="22">
        <f t="shared" si="3"/>
        <v>12.705470223659391</v>
      </c>
      <c r="F110" s="21">
        <v>52.77</v>
      </c>
      <c r="G110" s="20">
        <v>579</v>
      </c>
      <c r="H110" s="22">
        <f t="shared" si="2"/>
        <v>10.972143263217736</v>
      </c>
      <c r="I110" s="17"/>
      <c r="J110" s="18"/>
      <c r="K110" s="18"/>
      <c r="N110" s="9"/>
    </row>
    <row r="111" spans="1:14" ht="16.5" customHeight="1">
      <c r="A111" s="12">
        <v>78</v>
      </c>
      <c r="B111" s="12" t="s">
        <v>95</v>
      </c>
      <c r="C111" s="21">
        <v>51</v>
      </c>
      <c r="D111" s="20">
        <v>550</v>
      </c>
      <c r="E111" s="22">
        <f t="shared" si="3"/>
        <v>10.784313725490197</v>
      </c>
      <c r="F111" s="21">
        <v>42.1</v>
      </c>
      <c r="G111" s="20">
        <v>431</v>
      </c>
      <c r="H111" s="22">
        <f t="shared" si="2"/>
        <v>10.237529691211401</v>
      </c>
      <c r="I111" s="17"/>
      <c r="J111" s="18"/>
      <c r="K111" s="18"/>
      <c r="N111" s="9"/>
    </row>
    <row r="112" spans="1:14" ht="16.5" customHeight="1">
      <c r="A112" s="12">
        <v>79</v>
      </c>
      <c r="B112" s="12" t="s">
        <v>96</v>
      </c>
      <c r="C112" s="21">
        <v>56.08</v>
      </c>
      <c r="D112" s="20">
        <v>703</v>
      </c>
      <c r="E112" s="22">
        <f t="shared" si="3"/>
        <v>12.535663338088446</v>
      </c>
      <c r="F112" s="21">
        <v>37.9</v>
      </c>
      <c r="G112" s="20">
        <v>480</v>
      </c>
      <c r="H112" s="22">
        <f t="shared" si="2"/>
        <v>12.66490765171504</v>
      </c>
      <c r="I112" s="17"/>
      <c r="J112" s="18"/>
      <c r="K112" s="18"/>
      <c r="N112" s="9"/>
    </row>
    <row r="113" spans="1:14" ht="16.5" customHeight="1">
      <c r="A113" s="12">
        <v>123</v>
      </c>
      <c r="B113" s="12" t="s">
        <v>96</v>
      </c>
      <c r="C113" s="21">
        <v>1251</v>
      </c>
      <c r="D113" s="20">
        <v>14696</v>
      </c>
      <c r="E113" s="22">
        <f t="shared" si="3"/>
        <v>11.74740207833733</v>
      </c>
      <c r="F113" s="21">
        <v>945</v>
      </c>
      <c r="G113" s="20">
        <v>7756</v>
      </c>
      <c r="H113" s="22">
        <f t="shared" si="2"/>
        <v>8.207407407407407</v>
      </c>
      <c r="I113" s="17"/>
      <c r="J113" s="18"/>
      <c r="K113" s="18"/>
      <c r="N113" s="9"/>
    </row>
    <row r="114" spans="1:14" ht="16.5" customHeight="1">
      <c r="A114" s="12">
        <v>80</v>
      </c>
      <c r="B114" s="12" t="s">
        <v>97</v>
      </c>
      <c r="C114" s="21">
        <v>610.89</v>
      </c>
      <c r="D114" s="20">
        <v>8733</v>
      </c>
      <c r="E114" s="22">
        <f t="shared" si="3"/>
        <v>14.295536021214948</v>
      </c>
      <c r="F114" s="21">
        <v>648.92</v>
      </c>
      <c r="G114" s="20">
        <v>6121</v>
      </c>
      <c r="H114" s="22">
        <f t="shared" si="2"/>
        <v>9.43259569746656</v>
      </c>
      <c r="I114" s="17"/>
      <c r="J114" s="18"/>
      <c r="K114" s="18"/>
      <c r="N114" s="9"/>
    </row>
    <row r="115" spans="1:14" ht="16.5" customHeight="1">
      <c r="A115" s="12">
        <v>124</v>
      </c>
      <c r="B115" s="12" t="s">
        <v>97</v>
      </c>
      <c r="C115" s="21">
        <v>569.67</v>
      </c>
      <c r="D115" s="20">
        <v>7906</v>
      </c>
      <c r="E115" s="22">
        <f t="shared" si="3"/>
        <v>13.878210191865467</v>
      </c>
      <c r="F115" s="21">
        <v>511.81</v>
      </c>
      <c r="G115" s="20">
        <v>4075</v>
      </c>
      <c r="H115" s="22">
        <f t="shared" si="2"/>
        <v>7.961939000801078</v>
      </c>
      <c r="I115" s="17"/>
      <c r="J115" s="18"/>
      <c r="K115" s="18"/>
      <c r="N115" s="9"/>
    </row>
    <row r="116" spans="1:14" ht="16.5" customHeight="1">
      <c r="A116" s="12">
        <v>81</v>
      </c>
      <c r="B116" s="12" t="s">
        <v>98</v>
      </c>
      <c r="C116" s="21">
        <v>158.11</v>
      </c>
      <c r="D116" s="20">
        <v>1568</v>
      </c>
      <c r="E116" s="22">
        <f t="shared" si="3"/>
        <v>9.917146290557206</v>
      </c>
      <c r="F116" s="21">
        <v>120.8</v>
      </c>
      <c r="G116" s="20">
        <v>1244</v>
      </c>
      <c r="H116" s="22">
        <f t="shared" si="2"/>
        <v>10.298013245033113</v>
      </c>
      <c r="I116" s="17"/>
      <c r="J116" s="18"/>
      <c r="K116" s="18"/>
      <c r="N116" s="9"/>
    </row>
    <row r="117" spans="1:14" ht="16.5" customHeight="1">
      <c r="A117" s="12">
        <v>82</v>
      </c>
      <c r="B117" s="12" t="s">
        <v>99</v>
      </c>
      <c r="C117" s="21">
        <v>507.07</v>
      </c>
      <c r="D117" s="20">
        <v>7032</v>
      </c>
      <c r="E117" s="22">
        <f t="shared" si="3"/>
        <v>13.867907783935157</v>
      </c>
      <c r="F117" s="21">
        <v>461.88</v>
      </c>
      <c r="G117" s="20">
        <v>4339</v>
      </c>
      <c r="H117" s="22">
        <f t="shared" si="2"/>
        <v>9.39421494760544</v>
      </c>
      <c r="I117" s="17"/>
      <c r="J117" s="18"/>
      <c r="K117" s="18"/>
      <c r="N117" s="9"/>
    </row>
    <row r="118" spans="1:14" ht="16.5" customHeight="1">
      <c r="A118" s="12">
        <v>83</v>
      </c>
      <c r="B118" s="12" t="s">
        <v>100</v>
      </c>
      <c r="C118" s="21">
        <v>243.37</v>
      </c>
      <c r="D118" s="20">
        <v>2483</v>
      </c>
      <c r="E118" s="22">
        <f t="shared" si="3"/>
        <v>10.202572215145663</v>
      </c>
      <c r="F118" s="21">
        <v>131</v>
      </c>
      <c r="G118" s="20">
        <v>1598</v>
      </c>
      <c r="H118" s="22">
        <f t="shared" si="2"/>
        <v>12.198473282442748</v>
      </c>
      <c r="I118" s="17"/>
      <c r="J118" s="18"/>
      <c r="K118" s="18"/>
      <c r="N118" s="9"/>
    </row>
    <row r="119" spans="1:14" ht="16.5" customHeight="1">
      <c r="A119" s="12">
        <v>139</v>
      </c>
      <c r="B119" s="12" t="s">
        <v>145</v>
      </c>
      <c r="C119" s="21">
        <v>139.66</v>
      </c>
      <c r="D119" s="20">
        <v>2345</v>
      </c>
      <c r="E119" s="22">
        <f t="shared" si="3"/>
        <v>16.790777602749536</v>
      </c>
      <c r="F119" s="21">
        <v>170.4</v>
      </c>
      <c r="G119" s="20">
        <v>1621</v>
      </c>
      <c r="H119" s="22">
        <f t="shared" si="2"/>
        <v>9.512910798122066</v>
      </c>
      <c r="I119" s="17"/>
      <c r="J119" s="18"/>
      <c r="K119" s="18"/>
      <c r="N119" s="9"/>
    </row>
    <row r="120" spans="1:14" ht="16.5" customHeight="1">
      <c r="A120" s="12">
        <v>84</v>
      </c>
      <c r="B120" s="12" t="s">
        <v>101</v>
      </c>
      <c r="C120" s="21">
        <v>216.5</v>
      </c>
      <c r="D120" s="20">
        <v>2374</v>
      </c>
      <c r="E120" s="22">
        <f t="shared" si="3"/>
        <v>10.965357967667437</v>
      </c>
      <c r="F120" s="21">
        <v>122</v>
      </c>
      <c r="G120" s="20">
        <v>1447</v>
      </c>
      <c r="H120" s="22">
        <f t="shared" si="2"/>
        <v>11.860655737704919</v>
      </c>
      <c r="I120" s="17"/>
      <c r="J120" s="18"/>
      <c r="K120" s="18"/>
      <c r="N120" s="9"/>
    </row>
    <row r="121" spans="1:14" ht="16.5" customHeight="1">
      <c r="A121" s="12">
        <v>85</v>
      </c>
      <c r="B121" s="12" t="s">
        <v>102</v>
      </c>
      <c r="C121" s="21">
        <v>336.8</v>
      </c>
      <c r="D121" s="20">
        <v>3737</v>
      </c>
      <c r="E121" s="22">
        <f t="shared" si="3"/>
        <v>11.09560570071259</v>
      </c>
      <c r="F121" s="21">
        <v>162.9</v>
      </c>
      <c r="G121" s="20">
        <v>2373</v>
      </c>
      <c r="H121" s="22">
        <f t="shared" si="2"/>
        <v>14.567219152854511</v>
      </c>
      <c r="I121" s="17"/>
      <c r="J121" s="18"/>
      <c r="K121" s="18"/>
      <c r="N121" s="9"/>
    </row>
    <row r="122" spans="1:14" ht="16.5" customHeight="1">
      <c r="A122" s="12">
        <v>86</v>
      </c>
      <c r="B122" s="12" t="s">
        <v>103</v>
      </c>
      <c r="C122" s="21">
        <v>317.5</v>
      </c>
      <c r="D122" s="20">
        <v>2974</v>
      </c>
      <c r="E122" s="22">
        <f t="shared" si="3"/>
        <v>9.366929133858267</v>
      </c>
      <c r="F122" s="21">
        <v>222</v>
      </c>
      <c r="G122" s="20">
        <v>1882</v>
      </c>
      <c r="H122" s="22">
        <f t="shared" si="2"/>
        <v>8.477477477477477</v>
      </c>
      <c r="I122" s="17"/>
      <c r="J122" s="18"/>
      <c r="K122" s="18"/>
      <c r="N122" s="9"/>
    </row>
    <row r="123" spans="1:14" ht="16.5" customHeight="1">
      <c r="A123" s="12">
        <v>87</v>
      </c>
      <c r="B123" s="12" t="s">
        <v>104</v>
      </c>
      <c r="C123" s="21">
        <v>140.58</v>
      </c>
      <c r="D123" s="20">
        <v>1626</v>
      </c>
      <c r="E123" s="22">
        <f t="shared" si="3"/>
        <v>11.566367904396072</v>
      </c>
      <c r="F123" s="21">
        <v>100.01</v>
      </c>
      <c r="G123" s="20">
        <v>1152</v>
      </c>
      <c r="H123" s="22">
        <f t="shared" si="2"/>
        <v>11.518848115188481</v>
      </c>
      <c r="I123" s="17"/>
      <c r="J123" s="18"/>
      <c r="K123" s="18"/>
      <c r="N123" s="9"/>
    </row>
    <row r="124" spans="1:14" ht="16.5" customHeight="1">
      <c r="A124" s="12">
        <v>88</v>
      </c>
      <c r="B124" s="12" t="s">
        <v>105</v>
      </c>
      <c r="C124" s="21">
        <v>1090.52</v>
      </c>
      <c r="D124" s="20">
        <v>14304</v>
      </c>
      <c r="E124" s="22">
        <f t="shared" si="3"/>
        <v>13.116678281920551</v>
      </c>
      <c r="F124" s="21">
        <v>758.41</v>
      </c>
      <c r="G124" s="20">
        <v>9333</v>
      </c>
      <c r="H124" s="22">
        <f t="shared" si="2"/>
        <v>12.306008623304018</v>
      </c>
      <c r="I124" s="17"/>
      <c r="J124" s="18"/>
      <c r="K124" s="18"/>
      <c r="N124" s="9"/>
    </row>
    <row r="125" spans="1:14" ht="16.5" customHeight="1">
      <c r="A125" s="12">
        <v>89</v>
      </c>
      <c r="B125" s="12" t="s">
        <v>106</v>
      </c>
      <c r="C125" s="21">
        <v>951.44</v>
      </c>
      <c r="D125" s="20">
        <v>15464</v>
      </c>
      <c r="E125" s="22">
        <f t="shared" si="3"/>
        <v>16.25325821912049</v>
      </c>
      <c r="F125" s="21">
        <v>825.64</v>
      </c>
      <c r="G125" s="20">
        <v>10470</v>
      </c>
      <c r="H125" s="22">
        <f t="shared" si="2"/>
        <v>12.68107165350516</v>
      </c>
      <c r="I125" s="17"/>
      <c r="J125" s="18"/>
      <c r="K125" s="18"/>
      <c r="N125" s="9"/>
    </row>
    <row r="126" spans="1:14" ht="16.5" customHeight="1">
      <c r="A126" s="12">
        <v>126</v>
      </c>
      <c r="B126" s="12" t="s">
        <v>138</v>
      </c>
      <c r="C126" s="21">
        <v>170.66</v>
      </c>
      <c r="D126" s="20">
        <v>1627</v>
      </c>
      <c r="E126" s="22">
        <f t="shared" si="3"/>
        <v>9.533575530294153</v>
      </c>
      <c r="F126" s="21">
        <v>91.38</v>
      </c>
      <c r="G126" s="20">
        <v>1039</v>
      </c>
      <c r="H126" s="22">
        <f t="shared" si="2"/>
        <v>11.370102867148173</v>
      </c>
      <c r="I126" s="17"/>
      <c r="J126" s="18"/>
      <c r="K126" s="18"/>
      <c r="N126" s="9"/>
    </row>
    <row r="127" spans="1:14" ht="16.5" customHeight="1">
      <c r="A127" s="12">
        <v>127</v>
      </c>
      <c r="B127" s="12" t="s">
        <v>139</v>
      </c>
      <c r="C127" s="21">
        <v>645.7</v>
      </c>
      <c r="D127" s="20">
        <v>8550</v>
      </c>
      <c r="E127" s="22">
        <f t="shared" si="3"/>
        <v>13.24144339476537</v>
      </c>
      <c r="F127" s="21">
        <v>387.3</v>
      </c>
      <c r="G127" s="20">
        <v>4979</v>
      </c>
      <c r="H127" s="22">
        <f t="shared" si="2"/>
        <v>12.855667441260005</v>
      </c>
      <c r="I127" s="17"/>
      <c r="J127" s="18"/>
      <c r="K127" s="18"/>
      <c r="N127" s="9"/>
    </row>
    <row r="128" spans="1:14" ht="16.5" customHeight="1">
      <c r="A128" s="12">
        <v>90</v>
      </c>
      <c r="B128" s="12" t="s">
        <v>107</v>
      </c>
      <c r="C128" s="21">
        <v>69.15</v>
      </c>
      <c r="D128" s="20">
        <v>615</v>
      </c>
      <c r="E128" s="22">
        <f t="shared" si="3"/>
        <v>8.893709327548807</v>
      </c>
      <c r="F128" s="21">
        <v>44.28</v>
      </c>
      <c r="G128" s="20">
        <v>312</v>
      </c>
      <c r="H128" s="22">
        <f t="shared" si="2"/>
        <v>7.046070460704607</v>
      </c>
      <c r="I128" s="17"/>
      <c r="J128" s="18"/>
      <c r="K128" s="18"/>
      <c r="N128" s="9"/>
    </row>
    <row r="129" spans="1:14" ht="16.5" customHeight="1">
      <c r="A129" s="12">
        <v>91</v>
      </c>
      <c r="B129" s="12" t="s">
        <v>108</v>
      </c>
      <c r="C129" s="21">
        <v>69.17</v>
      </c>
      <c r="D129" s="20">
        <v>757</v>
      </c>
      <c r="E129" s="22">
        <f t="shared" si="3"/>
        <v>10.944050889113777</v>
      </c>
      <c r="F129" s="21">
        <v>55.74</v>
      </c>
      <c r="G129" s="20">
        <v>564</v>
      </c>
      <c r="H129" s="22">
        <f t="shared" si="2"/>
        <v>10.118406889128094</v>
      </c>
      <c r="I129" s="17"/>
      <c r="J129" s="18"/>
      <c r="K129" s="18"/>
      <c r="N129" s="9"/>
    </row>
    <row r="130" spans="1:14" ht="16.5" customHeight="1">
      <c r="A130" s="12">
        <v>92</v>
      </c>
      <c r="B130" s="12" t="s">
        <v>109</v>
      </c>
      <c r="C130" s="21">
        <v>386.5</v>
      </c>
      <c r="D130" s="20">
        <v>4142</v>
      </c>
      <c r="E130" s="22">
        <f t="shared" si="3"/>
        <v>10.716688227684347</v>
      </c>
      <c r="F130" s="21">
        <v>195</v>
      </c>
      <c r="G130" s="20">
        <v>2511</v>
      </c>
      <c r="H130" s="22">
        <f t="shared" si="2"/>
        <v>12.876923076923077</v>
      </c>
      <c r="I130" s="17"/>
      <c r="J130" s="18"/>
      <c r="K130" s="18"/>
      <c r="N130" s="9"/>
    </row>
    <row r="131" spans="1:14" ht="16.5" customHeight="1">
      <c r="A131" s="12">
        <v>128</v>
      </c>
      <c r="B131" s="12" t="s">
        <v>140</v>
      </c>
      <c r="C131" s="21">
        <v>3177.19</v>
      </c>
      <c r="D131" s="20">
        <v>42755</v>
      </c>
      <c r="E131" s="22">
        <f t="shared" si="3"/>
        <v>13.45685967789147</v>
      </c>
      <c r="F131" s="21">
        <v>2474.7</v>
      </c>
      <c r="G131" s="20">
        <v>28160</v>
      </c>
      <c r="H131" s="22">
        <f t="shared" si="2"/>
        <v>11.379157069543783</v>
      </c>
      <c r="I131" s="17"/>
      <c r="J131" s="18"/>
      <c r="K131" s="18"/>
      <c r="N131" s="9"/>
    </row>
    <row r="132" spans="1:14" ht="16.5" customHeight="1">
      <c r="A132" s="12">
        <v>93</v>
      </c>
      <c r="B132" s="12" t="s">
        <v>110</v>
      </c>
      <c r="C132" s="21">
        <v>245.7</v>
      </c>
      <c r="D132" s="20">
        <v>3150</v>
      </c>
      <c r="E132" s="22">
        <f t="shared" si="3"/>
        <v>12.820512820512821</v>
      </c>
      <c r="F132" s="21">
        <v>152.2</v>
      </c>
      <c r="G132" s="20">
        <v>2105</v>
      </c>
      <c r="H132" s="22">
        <f t="shared" si="2"/>
        <v>13.830486202365309</v>
      </c>
      <c r="I132" s="17"/>
      <c r="J132" s="18"/>
      <c r="K132" s="18"/>
      <c r="N132" s="9"/>
    </row>
    <row r="133" spans="1:14" ht="16.5" customHeight="1">
      <c r="A133" s="12">
        <v>94</v>
      </c>
      <c r="B133" s="12" t="s">
        <v>111</v>
      </c>
      <c r="C133" s="21">
        <v>410.25</v>
      </c>
      <c r="D133" s="20">
        <v>4303</v>
      </c>
      <c r="E133" s="22">
        <f t="shared" si="3"/>
        <v>10.488726386349787</v>
      </c>
      <c r="F133" s="21">
        <v>212.8</v>
      </c>
      <c r="G133" s="20">
        <v>2933</v>
      </c>
      <c r="H133" s="22">
        <f t="shared" si="2"/>
        <v>13.782894736842104</v>
      </c>
      <c r="I133" s="17"/>
      <c r="J133" s="18"/>
      <c r="K133" s="18"/>
      <c r="N133" s="9"/>
    </row>
    <row r="134" spans="1:14" ht="16.5" customHeight="1">
      <c r="A134" s="12">
        <v>130</v>
      </c>
      <c r="B134" s="12" t="s">
        <v>141</v>
      </c>
      <c r="C134" s="21">
        <v>166.15</v>
      </c>
      <c r="D134" s="20">
        <v>1842</v>
      </c>
      <c r="E134" s="22">
        <f t="shared" si="3"/>
        <v>11.086367739993982</v>
      </c>
      <c r="F134" s="21">
        <v>90.3</v>
      </c>
      <c r="G134" s="20">
        <v>1104</v>
      </c>
      <c r="H134" s="22">
        <f t="shared" si="2"/>
        <v>12.225913621262459</v>
      </c>
      <c r="I134" s="17"/>
      <c r="J134" s="18"/>
      <c r="K134" s="18"/>
      <c r="N134" s="9"/>
    </row>
    <row r="135" spans="1:14" ht="16.5" customHeight="1">
      <c r="A135" s="12">
        <v>207</v>
      </c>
      <c r="B135" s="12" t="s">
        <v>150</v>
      </c>
      <c r="C135" s="21">
        <v>51</v>
      </c>
      <c r="D135" s="20">
        <v>476</v>
      </c>
      <c r="E135" s="22">
        <f t="shared" si="3"/>
        <v>9.333333333333334</v>
      </c>
      <c r="F135" s="21">
        <v>33</v>
      </c>
      <c r="G135" s="20">
        <v>316</v>
      </c>
      <c r="H135" s="22">
        <f t="shared" si="2"/>
        <v>9.575757575757576</v>
      </c>
      <c r="I135" s="17"/>
      <c r="J135" s="18"/>
      <c r="K135" s="18"/>
      <c r="N135" s="9"/>
    </row>
    <row r="136" spans="1:14" ht="16.5" customHeight="1">
      <c r="A136" s="12">
        <v>95</v>
      </c>
      <c r="B136" s="12" t="s">
        <v>112</v>
      </c>
      <c r="C136" s="21">
        <v>77.08</v>
      </c>
      <c r="D136" s="20">
        <v>1013</v>
      </c>
      <c r="E136" s="22">
        <f t="shared" si="3"/>
        <v>13.142189932537624</v>
      </c>
      <c r="F136" s="21">
        <v>65.5</v>
      </c>
      <c r="G136" s="20">
        <v>746</v>
      </c>
      <c r="H136" s="22">
        <f t="shared" si="2"/>
        <v>11.389312977099237</v>
      </c>
      <c r="I136" s="17"/>
      <c r="J136" s="18"/>
      <c r="K136" s="18"/>
      <c r="N136" s="9"/>
    </row>
    <row r="137" spans="1:14" ht="16.5" customHeight="1">
      <c r="A137" s="12">
        <v>131</v>
      </c>
      <c r="B137" s="12" t="s">
        <v>116</v>
      </c>
      <c r="C137" s="21">
        <v>478.65</v>
      </c>
      <c r="D137" s="20">
        <v>6030</v>
      </c>
      <c r="E137" s="22">
        <f t="shared" si="3"/>
        <v>12.59793168285804</v>
      </c>
      <c r="F137" s="21">
        <v>312.35</v>
      </c>
      <c r="G137" s="20">
        <v>3889</v>
      </c>
      <c r="H137" s="22">
        <f t="shared" si="2"/>
        <v>12.450776372658876</v>
      </c>
      <c r="I137" s="17"/>
      <c r="J137" s="18"/>
      <c r="K137" s="18"/>
      <c r="N137" s="9"/>
    </row>
    <row r="138" spans="1:14" ht="16.5" customHeight="1">
      <c r="A138" s="12">
        <v>132</v>
      </c>
      <c r="B138" s="12" t="s">
        <v>142</v>
      </c>
      <c r="C138" s="21">
        <v>218.59</v>
      </c>
      <c r="D138" s="20">
        <v>2244</v>
      </c>
      <c r="E138" s="22">
        <f t="shared" si="3"/>
        <v>10.265794409625325</v>
      </c>
      <c r="F138" s="21">
        <v>134.73</v>
      </c>
      <c r="G138" s="20">
        <v>1438</v>
      </c>
      <c r="H138" s="22">
        <f t="shared" si="2"/>
        <v>10.67319824834855</v>
      </c>
      <c r="I138" s="17"/>
      <c r="J138" s="18"/>
      <c r="K138" s="18"/>
      <c r="N138" s="9"/>
    </row>
    <row r="139" spans="1:14" ht="16.5" customHeight="1">
      <c r="A139" s="12">
        <v>96</v>
      </c>
      <c r="B139" s="12" t="s">
        <v>113</v>
      </c>
      <c r="C139" s="21">
        <v>302.95</v>
      </c>
      <c r="D139" s="20">
        <v>4026</v>
      </c>
      <c r="E139" s="22">
        <f t="shared" si="3"/>
        <v>13.289321670242614</v>
      </c>
      <c r="F139" s="21">
        <v>254.75</v>
      </c>
      <c r="G139" s="20">
        <v>2558</v>
      </c>
      <c r="H139" s="22">
        <f>G139/F139</f>
        <v>10.041216879293424</v>
      </c>
      <c r="I139" s="17"/>
      <c r="J139" s="18"/>
      <c r="K139" s="18"/>
      <c r="N139" s="9"/>
    </row>
    <row r="140" spans="1:14" ht="16.5" customHeight="1">
      <c r="A140" s="12">
        <v>97</v>
      </c>
      <c r="B140" s="12" t="s">
        <v>114</v>
      </c>
      <c r="C140" s="21">
        <v>239.61</v>
      </c>
      <c r="D140" s="20">
        <v>2633</v>
      </c>
      <c r="E140" s="22">
        <f t="shared" si="3"/>
        <v>10.988689954509411</v>
      </c>
      <c r="F140" s="21">
        <v>120.49</v>
      </c>
      <c r="G140" s="20">
        <v>1620</v>
      </c>
      <c r="H140" s="22">
        <f>G140/F140</f>
        <v>13.44509917835505</v>
      </c>
      <c r="I140" s="17"/>
      <c r="J140" s="18"/>
      <c r="K140" s="18"/>
      <c r="N140" s="9"/>
    </row>
    <row r="141" spans="1:14" ht="16.5" customHeight="1">
      <c r="A141" s="12">
        <v>98</v>
      </c>
      <c r="B141" s="12" t="s">
        <v>115</v>
      </c>
      <c r="C141" s="21">
        <v>512.01</v>
      </c>
      <c r="D141" s="20">
        <v>7120</v>
      </c>
      <c r="E141" s="22">
        <f>D141/C141</f>
        <v>13.905978398859398</v>
      </c>
      <c r="F141" s="21">
        <v>380.88</v>
      </c>
      <c r="G141" s="20">
        <v>4289</v>
      </c>
      <c r="H141" s="22">
        <f>G141/F141</f>
        <v>11.2607645452636</v>
      </c>
      <c r="I141" s="17"/>
      <c r="J141" s="18"/>
      <c r="K141" s="18"/>
      <c r="N141" s="9"/>
    </row>
    <row r="142" spans="1:11" ht="13.5">
      <c r="A142" s="12"/>
      <c r="B142" s="12"/>
      <c r="C142" s="21"/>
      <c r="D142" s="20"/>
      <c r="E142" s="22"/>
      <c r="F142" s="21"/>
      <c r="G142" s="20"/>
      <c r="H142" s="22"/>
      <c r="I142" s="17"/>
      <c r="J142" s="18"/>
      <c r="K142" s="18"/>
    </row>
    <row r="143" spans="1:14" ht="13.5">
      <c r="A143" s="12"/>
      <c r="B143" s="12" t="s">
        <v>20</v>
      </c>
      <c r="C143" s="21">
        <f>SUM(C10:C142)</f>
        <v>58085.880000000005</v>
      </c>
      <c r="D143" s="20">
        <f>SUM(D10:D141)</f>
        <v>726143</v>
      </c>
      <c r="E143" s="22">
        <f>D143/C143</f>
        <v>12.501196504210661</v>
      </c>
      <c r="F143" s="21">
        <f>SUM(F10:F142)</f>
        <v>41070.929999999986</v>
      </c>
      <c r="G143" s="20">
        <f>SUM(G10:G142)</f>
        <v>457789</v>
      </c>
      <c r="H143" s="22">
        <f>G143/F143</f>
        <v>11.146302262938779</v>
      </c>
      <c r="I143" s="17"/>
      <c r="J143" s="18"/>
      <c r="K143" s="18"/>
      <c r="N143" s="9"/>
    </row>
    <row r="144" spans="3:13" s="13" customFormat="1" ht="12.75">
      <c r="C144" s="14"/>
      <c r="D144" s="15"/>
      <c r="E144" s="16"/>
      <c r="F144" s="14"/>
      <c r="G144" s="15"/>
      <c r="H144" s="16"/>
      <c r="M144" s="27"/>
    </row>
    <row r="145" spans="4:5" ht="12.75">
      <c r="D145" s="9"/>
      <c r="E145" s="10"/>
    </row>
    <row r="146" spans="1:8" ht="63" customHeight="1">
      <c r="A146" s="29" t="s">
        <v>11</v>
      </c>
      <c r="B146" s="29"/>
      <c r="C146" s="29"/>
      <c r="D146" s="29"/>
      <c r="E146" s="29"/>
      <c r="F146" s="29"/>
      <c r="G146" s="29"/>
      <c r="H146" s="29"/>
    </row>
    <row r="147" spans="1:8" ht="32.25" customHeight="1">
      <c r="A147" s="29" t="s">
        <v>19</v>
      </c>
      <c r="B147" s="29"/>
      <c r="C147" s="29"/>
      <c r="D147" s="29"/>
      <c r="E147" s="29"/>
      <c r="F147" s="29"/>
      <c r="G147" s="29"/>
      <c r="H147" s="29"/>
    </row>
    <row r="148" spans="1:8" ht="15.75" customHeight="1">
      <c r="A148" s="29" t="s">
        <v>12</v>
      </c>
      <c r="B148" s="29"/>
      <c r="C148" s="29"/>
      <c r="D148" s="29"/>
      <c r="E148" s="29"/>
      <c r="F148" s="29"/>
      <c r="G148" s="29"/>
      <c r="H148" s="29"/>
    </row>
    <row r="149" spans="1:8" ht="15.75" customHeight="1">
      <c r="A149" s="29" t="s">
        <v>13</v>
      </c>
      <c r="B149" s="29"/>
      <c r="C149" s="29"/>
      <c r="D149" s="29"/>
      <c r="E149" s="29"/>
      <c r="F149" s="29"/>
      <c r="G149" s="29"/>
      <c r="H149" s="29"/>
    </row>
    <row r="150" spans="1:8" ht="15.75" customHeight="1">
      <c r="A150" s="29" t="s">
        <v>14</v>
      </c>
      <c r="B150" s="29"/>
      <c r="C150" s="29"/>
      <c r="D150" s="29"/>
      <c r="E150" s="29"/>
      <c r="F150" s="29"/>
      <c r="G150" s="29"/>
      <c r="H150" s="29"/>
    </row>
    <row r="151" spans="1:8" ht="15.75" customHeight="1">
      <c r="A151" s="29" t="s">
        <v>15</v>
      </c>
      <c r="B151" s="29"/>
      <c r="C151" s="29"/>
      <c r="D151" s="29"/>
      <c r="E151" s="29"/>
      <c r="F151" s="29"/>
      <c r="G151" s="29"/>
      <c r="H151" s="29"/>
    </row>
    <row r="152" spans="1:8" ht="15.75" customHeight="1">
      <c r="A152" s="29" t="s">
        <v>16</v>
      </c>
      <c r="B152" s="29"/>
      <c r="C152" s="29"/>
      <c r="D152" s="29"/>
      <c r="E152" s="29"/>
      <c r="F152" s="29"/>
      <c r="G152" s="29"/>
      <c r="H152" s="29"/>
    </row>
    <row r="153" spans="1:8" ht="15.75" customHeight="1">
      <c r="A153" s="29" t="s">
        <v>17</v>
      </c>
      <c r="B153" s="29"/>
      <c r="C153" s="29"/>
      <c r="D153" s="29"/>
      <c r="E153" s="29"/>
      <c r="F153" s="29"/>
      <c r="G153" s="29"/>
      <c r="H153" s="29"/>
    </row>
    <row r="154" spans="1:8" ht="30" customHeight="1">
      <c r="A154" s="29" t="s">
        <v>18</v>
      </c>
      <c r="B154" s="29"/>
      <c r="C154" s="29"/>
      <c r="D154" s="29"/>
      <c r="E154" s="29"/>
      <c r="F154" s="29"/>
      <c r="G154" s="29"/>
      <c r="H154" s="29"/>
    </row>
  </sheetData>
  <mergeCells count="9">
    <mergeCell ref="A154:H154"/>
    <mergeCell ref="A146:H146"/>
    <mergeCell ref="A147:H147"/>
    <mergeCell ref="A148:H148"/>
    <mergeCell ref="A149:H149"/>
    <mergeCell ref="A150:H150"/>
    <mergeCell ref="A151:H151"/>
    <mergeCell ref="A152:H152"/>
    <mergeCell ref="A153:H153"/>
  </mergeCells>
  <printOptions/>
  <pageMargins left="1.01" right="0.37" top="0.71" bottom="0.68" header="0.27" footer="0.2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Dept. of Education</dc:creator>
  <cp:keywords/>
  <dc:description/>
  <cp:lastModifiedBy>Virginia Dept. of Education</cp:lastModifiedBy>
  <cp:lastPrinted>2008-07-08T22:00:44Z</cp:lastPrinted>
  <dcterms:created xsi:type="dcterms:W3CDTF">2006-04-28T19:29:57Z</dcterms:created>
  <dcterms:modified xsi:type="dcterms:W3CDTF">2008-07-08T22:00:53Z</dcterms:modified>
  <cp:category/>
  <cp:version/>
  <cp:contentType/>
  <cp:contentStatus/>
</cp:coreProperties>
</file>