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15" activeTab="0"/>
  </bookViews>
  <sheets>
    <sheet name="Sheet 1" sheetId="1" r:id="rId1"/>
  </sheets>
  <definedNames>
    <definedName name="_xlnm.Print_Titles" localSheetId="0">'Sheet 1'!$1:$7</definedName>
  </definedNames>
  <calcPr fullCalcOnLoad="1"/>
</workbook>
</file>

<file path=xl/sharedStrings.xml><?xml version="1.0" encoding="utf-8"?>
<sst xmlns="http://schemas.openxmlformats.org/spreadsheetml/2006/main" count="170" uniqueCount="158">
  <si>
    <t>Div. No.</t>
  </si>
  <si>
    <t>Division</t>
  </si>
  <si>
    <t>Total Dropouts</t>
  </si>
  <si>
    <t>Dropout Percentage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</si>
  <si>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</si>
  <si>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</si>
  <si>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</si>
  <si>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</si>
  <si>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</si>
  <si>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</si>
  <si>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</si>
  <si>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</si>
  <si>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</si>
  <si>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</si>
  <si>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</si>
  <si>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</si>
  <si>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</si>
  <si>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</si>
  <si>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</si>
  <si>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</si>
  <si>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</si>
  <si>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</si>
  <si>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</si>
  <si>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</si>
  <si>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</si>
  <si>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</si>
  <si>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</si>
  <si>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</si>
  <si>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</si>
  <si>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</si>
  <si>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</si>
  <si>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Fauquier</t>
  </si>
  <si>
    <t>Floyd</t>
  </si>
  <si>
    <t>Fluvanna</t>
  </si>
  <si>
    <t>Franklin City</t>
  </si>
  <si>
    <t>Frederick</t>
  </si>
  <si>
    <t>Giles</t>
  </si>
  <si>
    <t>Gloucester</t>
  </si>
  <si>
    <t>Goochland</t>
  </si>
  <si>
    <t>Grayson</t>
  </si>
  <si>
    <t>Greene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</si>
  <si>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</si>
  <si>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</si>
  <si>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</si>
  <si>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</si>
  <si>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</si>
  <si>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</si>
  <si>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</si>
  <si>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&amp;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</si>
  <si>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</si>
  <si>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</si>
  <si>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</si>
  <si>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</si>
  <si>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</si>
  <si>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</si>
  <si>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</si>
  <si>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</si>
  <si>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</si>
  <si>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</si>
  <si>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</si>
  <si>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</si>
  <si>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</si>
  <si>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</si>
  <si>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</si>
  <si>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</si>
  <si>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</si>
  <si>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</si>
  <si>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</si>
  <si>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</si>
  <si>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</si>
  <si>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</si>
  <si>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</si>
  <si>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</si>
  <si>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</si>
  <si>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</si>
  <si>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</si>
  <si>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</si>
  <si>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</si>
  <si>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</si>
  <si>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</si>
  <si>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</si>
  <si>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</si>
  <si>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</si>
  <si>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</si>
  <si>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</si>
  <si>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</si>
  <si>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</si>
  <si>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</si>
  <si>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</si>
  <si>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</si>
  <si>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</si>
  <si>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</si>
  <si>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</si>
  <si>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</si>
  <si>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</si>
  <si>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</si>
  <si>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</si>
  <si>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</si>
  <si>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</si>
  <si>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</si>
  <si>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</si>
  <si>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</si>
  <si>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</si>
  <si>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</si>
  <si>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</si>
  <si>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</si>
  <si>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</si>
  <si>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</si>
  <si>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</si>
  <si>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</si>
  <si>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</si>
  <si>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</si>
  <si>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</si>
  <si>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</si>
  <si>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</si>
  <si>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</si>
  <si>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</si>
  <si>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</si>
  <si>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</si>
  <si>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</si>
  <si>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</si>
  <si>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Winchester</t>
  </si>
  <si>
    <t>Franklin</t>
  </si>
  <si>
    <t>Chesapeake</t>
  </si>
  <si>
    <t>Lexington</t>
  </si>
  <si>
    <t>Salem</t>
  </si>
  <si>
    <t>Poquoson</t>
  </si>
  <si>
    <t>Manassas</t>
  </si>
  <si>
    <t>Manassas Park</t>
  </si>
  <si>
    <t>Colonial Beach</t>
  </si>
  <si>
    <t>West Point</t>
  </si>
  <si>
    <t>Unspecified</t>
  </si>
  <si>
    <t>Am. Ind./Alaska</t>
  </si>
  <si>
    <t>Asian</t>
  </si>
  <si>
    <t>Black</t>
  </si>
  <si>
    <t>Hispanic</t>
  </si>
  <si>
    <t>White</t>
  </si>
  <si>
    <t>Native Hawaiian</t>
  </si>
  <si>
    <t>State</t>
  </si>
  <si>
    <t>Female</t>
  </si>
  <si>
    <t>Male</t>
  </si>
  <si>
    <t>Table 6</t>
  </si>
  <si>
    <t>2005 - 2006</t>
  </si>
  <si>
    <r>
      <t>Dropout Statistics - Grades 7 Through 12</t>
    </r>
    <r>
      <rPr>
        <vertAlign val="superscript"/>
        <sz val="10"/>
        <color indexed="8"/>
        <rFont val="Arial Narrow"/>
        <family val="2"/>
      </rPr>
      <t>1</t>
    </r>
  </si>
  <si>
    <r>
      <t>1</t>
    </r>
    <r>
      <rPr>
        <sz val="8"/>
        <rFont val="Arial Narrow"/>
        <family val="2"/>
      </rPr>
      <t>A dropout is an individual who:  
     (1) Was enrolled in school at some time during the previous school year and was not enrolled on October 1 of the current school year, or
     (2) Was not enrolled on October 1 of the previous school year although expected to be in membership; and 
     (3) Has not graduated from high school or completed a state- or district-approved educational program; and
     (4) Does not meet any of the following exclusionary conditions:
            (i) Transfer to another public school district, private school, or state- or district-approved education program;
            (ii)  Temporary school-recognized absence due to suspension or illness;
            (iii)  Death .</t>
    </r>
  </si>
  <si>
    <t xml:space="preserve"> Beginning with the 2001-02 dropout reporting, the dropout rate is calculated as the number of dropouts for a given school year divided by the membership on September 30th of that school year.</t>
  </si>
  <si>
    <r>
      <t>2</t>
    </r>
    <r>
      <rPr>
        <sz val="8"/>
        <rFont val="Arial Narrow"/>
        <family val="2"/>
      </rPr>
      <t xml:space="preserve"> Bedford County data include Bedford City.</t>
    </r>
  </si>
  <si>
    <r>
      <t>3</t>
    </r>
    <r>
      <rPr>
        <sz val="8"/>
        <rFont val="Arial Narrow"/>
        <family val="2"/>
      </rPr>
      <t xml:space="preserve"> Fairfax County data include Fairfax City.</t>
    </r>
  </si>
  <si>
    <r>
      <t>4</t>
    </r>
    <r>
      <rPr>
        <sz val="8"/>
        <rFont val="Arial Narrow"/>
        <family val="2"/>
      </rPr>
      <t xml:space="preserve"> Greensville County data include Emporia City.</t>
    </r>
  </si>
  <si>
    <r>
      <t>5</t>
    </r>
    <r>
      <rPr>
        <sz val="8"/>
        <rFont val="Arial Narrow"/>
        <family val="2"/>
      </rPr>
      <t xml:space="preserve"> Rockbridge County data include Lexington City data for grades 9-12.</t>
    </r>
  </si>
  <si>
    <r>
      <t>6</t>
    </r>
    <r>
      <rPr>
        <sz val="8"/>
        <rFont val="Arial Narrow"/>
        <family val="2"/>
      </rPr>
      <t xml:space="preserve"> Williamsburg City data include James City County.</t>
    </r>
  </si>
  <si>
    <t>September 30, 2005 Membership Grades 7-12</t>
  </si>
  <si>
    <r>
      <t>Bedford</t>
    </r>
    <r>
      <rPr>
        <vertAlign val="superscript"/>
        <sz val="10"/>
        <rFont val="Arial Narrow"/>
        <family val="2"/>
      </rPr>
      <t>2</t>
    </r>
  </si>
  <si>
    <r>
      <t>Fairfax</t>
    </r>
    <r>
      <rPr>
        <vertAlign val="superscript"/>
        <sz val="10"/>
        <rFont val="Arial Narrow"/>
        <family val="2"/>
      </rPr>
      <t>3</t>
    </r>
  </si>
  <si>
    <r>
      <t>Greensville</t>
    </r>
    <r>
      <rPr>
        <vertAlign val="superscript"/>
        <sz val="10"/>
        <rFont val="Arial Narrow"/>
        <family val="2"/>
      </rPr>
      <t>4</t>
    </r>
  </si>
  <si>
    <r>
      <t>Rockbridge</t>
    </r>
    <r>
      <rPr>
        <vertAlign val="superscript"/>
        <sz val="10"/>
        <rFont val="Arial Narrow"/>
        <family val="2"/>
      </rPr>
      <t>5</t>
    </r>
  </si>
  <si>
    <r>
      <t>Williamsburg</t>
    </r>
    <r>
      <rPr>
        <vertAlign val="superscript"/>
        <sz val="10"/>
        <rFont val="Arial Narrow"/>
        <family val="2"/>
      </rPr>
      <t>6</t>
    </r>
  </si>
  <si>
    <t>(Compiled 1/23/2008)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</si>
</sst>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_(* #,##0_);_(* \(#,##0\);_(* &quot;-&quot;??_);_(@_)"/>
  </numFmts>
  <fonts count="10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perscript"/>
      <sz val="10"/>
      <color indexed="8"/>
      <name val="Arial Narrow"/>
      <family val="2"/>
    </font>
    <font>
      <vertAlign val="superscript"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>
      <alignment/>
      <protection/>
    </xf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5" fontId="7" fillId="0" borderId="0" xfId="0" applyNumberFormat="1" applyFont="1" applyAlignment="1">
      <alignment/>
    </xf>
    <xf numFmtId="15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4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0" xfId="15" applyNumberFormat="1" applyFont="1" applyAlignment="1">
      <alignment/>
      <protection/>
    </xf>
    <xf numFmtId="0" fontId="5" fillId="0" borderId="0" xfId="15" applyNumberFormat="1" applyFont="1" applyBorder="1" applyAlignment="1">
      <alignment wrapText="1"/>
      <protection/>
    </xf>
    <xf numFmtId="174" fontId="6" fillId="0" borderId="0" xfId="15" applyNumberFormat="1" applyFont="1" applyAlignment="1">
      <alignment vertical="center" wrapText="1"/>
      <protection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74" fontId="8" fillId="0" borderId="1" xfId="15" applyNumberFormat="1" applyFont="1" applyBorder="1" applyAlignment="1" quotePrefix="1">
      <alignment horizontal="center" vertical="center" wrapText="1"/>
      <protection/>
    </xf>
    <xf numFmtId="174" fontId="8" fillId="0" borderId="1" xfId="15" applyNumberFormat="1" applyFont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I150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7.57421875" style="3" customWidth="1"/>
    <col min="2" max="2" width="14.57421875" style="3" customWidth="1"/>
    <col min="3" max="3" width="15.00390625" style="2" customWidth="1"/>
    <col min="4" max="4" width="9.421875" style="2" customWidth="1"/>
    <col min="5" max="5" width="10.421875" style="6" customWidth="1"/>
    <col min="6" max="6" width="6.00390625" style="2" bestFit="1" customWidth="1"/>
    <col min="7" max="7" width="5.28125" style="2" customWidth="1"/>
    <col min="8" max="8" width="6.140625" style="2" bestFit="1" customWidth="1"/>
    <col min="9" max="9" width="5.28125" style="2" customWidth="1"/>
    <col min="10" max="10" width="6.140625" style="2" bestFit="1" customWidth="1"/>
    <col min="11" max="11" width="5.140625" style="2" customWidth="1"/>
    <col min="12" max="12" width="6.140625" style="2" bestFit="1" customWidth="1"/>
    <col min="13" max="13" width="5.140625" style="2" customWidth="1"/>
    <col min="14" max="14" width="6.140625" style="2" bestFit="1" customWidth="1"/>
    <col min="15" max="15" width="5.140625" style="2" customWidth="1"/>
    <col min="16" max="16" width="6.140625" style="2" bestFit="1" customWidth="1"/>
    <col min="17" max="17" width="5.28125" style="2" customWidth="1"/>
    <col min="18" max="18" width="6.140625" style="2" bestFit="1" customWidth="1"/>
    <col min="19" max="19" width="5.28125" style="2" customWidth="1"/>
    <col min="20" max="16384" width="9.140625" style="3" customWidth="1"/>
  </cols>
  <sheetData>
    <row r="1" spans="1:5" ht="16.5">
      <c r="A1" s="1" t="s">
        <v>141</v>
      </c>
      <c r="B1" s="1"/>
      <c r="C1" s="1"/>
      <c r="D1" s="1"/>
      <c r="E1" s="1"/>
    </row>
    <row r="2" spans="1:5" ht="16.5">
      <c r="A2" s="1" t="s">
        <v>143</v>
      </c>
      <c r="B2" s="1"/>
      <c r="C2" s="1"/>
      <c r="D2" s="1"/>
      <c r="E2" s="1"/>
    </row>
    <row r="3" spans="1:5" ht="16.5">
      <c r="A3" s="4" t="s">
        <v>142</v>
      </c>
      <c r="B3" s="4"/>
      <c r="C3" s="4"/>
      <c r="D3" s="4"/>
      <c r="E3" s="4"/>
    </row>
    <row r="4" spans="1:5" ht="12.75">
      <c r="A4" s="5" t="s">
        <v>157</v>
      </c>
      <c r="B4" s="5"/>
      <c r="C4" s="5"/>
      <c r="D4" s="5"/>
      <c r="E4" s="5"/>
    </row>
    <row r="6" spans="1:19" ht="30" customHeight="1">
      <c r="A6" s="21" t="s">
        <v>0</v>
      </c>
      <c r="B6" s="19" t="s">
        <v>1</v>
      </c>
      <c r="C6" s="29" t="s">
        <v>151</v>
      </c>
      <c r="D6" s="27" t="s">
        <v>2</v>
      </c>
      <c r="E6" s="25" t="s">
        <v>3</v>
      </c>
      <c r="F6" s="23" t="s">
        <v>131</v>
      </c>
      <c r="G6" s="24"/>
      <c r="H6" s="23" t="s">
        <v>132</v>
      </c>
      <c r="I6" s="24"/>
      <c r="J6" s="23" t="s">
        <v>133</v>
      </c>
      <c r="K6" s="24"/>
      <c r="L6" s="23" t="s">
        <v>134</v>
      </c>
      <c r="M6" s="24"/>
      <c r="N6" s="23" t="s">
        <v>135</v>
      </c>
      <c r="O6" s="24"/>
      <c r="P6" s="23" t="s">
        <v>136</v>
      </c>
      <c r="Q6" s="24"/>
      <c r="R6" s="23" t="s">
        <v>137</v>
      </c>
      <c r="S6" s="24"/>
    </row>
    <row r="7" spans="1:19" ht="22.5" customHeight="1">
      <c r="A7" s="22"/>
      <c r="B7" s="20"/>
      <c r="C7" s="30"/>
      <c r="D7" s="28"/>
      <c r="E7" s="26"/>
      <c r="F7" s="7" t="s">
        <v>139</v>
      </c>
      <c r="G7" s="7" t="s">
        <v>140</v>
      </c>
      <c r="H7" s="7" t="s">
        <v>139</v>
      </c>
      <c r="I7" s="7" t="s">
        <v>140</v>
      </c>
      <c r="J7" s="7" t="s">
        <v>139</v>
      </c>
      <c r="K7" s="7" t="s">
        <v>140</v>
      </c>
      <c r="L7" s="7" t="s">
        <v>139</v>
      </c>
      <c r="M7" s="7" t="s">
        <v>140</v>
      </c>
      <c r="N7" s="7" t="s">
        <v>139</v>
      </c>
      <c r="O7" s="7" t="s">
        <v>140</v>
      </c>
      <c r="P7" s="7" t="s">
        <v>139</v>
      </c>
      <c r="Q7" s="7" t="s">
        <v>140</v>
      </c>
      <c r="R7" s="7" t="s">
        <v>139</v>
      </c>
      <c r="S7" s="7" t="s">
        <v>140</v>
      </c>
    </row>
    <row r="8" spans="1:35" ht="12.75">
      <c r="A8" s="8"/>
      <c r="B8" s="8"/>
      <c r="C8" s="9"/>
      <c r="D8" s="9"/>
      <c r="E8" s="1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.75">
      <c r="A9" s="8">
        <v>1</v>
      </c>
      <c r="B9" s="8" t="s">
        <v>4</v>
      </c>
      <c r="C9" s="9">
        <v>2585</v>
      </c>
      <c r="D9" s="9">
        <f>SUM(F9:S9)</f>
        <v>110</v>
      </c>
      <c r="E9" s="10">
        <f aca="true" t="shared" si="0" ref="E9:E72">D9/C9*100</f>
        <v>4.25531914893617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28</v>
      </c>
      <c r="M9" s="9">
        <v>44</v>
      </c>
      <c r="N9" s="9">
        <v>1</v>
      </c>
      <c r="O9" s="9">
        <v>7</v>
      </c>
      <c r="P9" s="9">
        <v>10</v>
      </c>
      <c r="Q9" s="9">
        <v>20</v>
      </c>
      <c r="R9" s="9">
        <v>0</v>
      </c>
      <c r="S9" s="9">
        <v>0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ht="12.75">
      <c r="A10" s="8">
        <v>2</v>
      </c>
      <c r="B10" s="8" t="s">
        <v>5</v>
      </c>
      <c r="C10" s="9">
        <v>6001</v>
      </c>
      <c r="D10" s="9">
        <f aca="true" t="shared" si="1" ref="D10:D73">SUM(F10:S10)</f>
        <v>97</v>
      </c>
      <c r="E10" s="10">
        <f t="shared" si="0"/>
        <v>1.6163972671221463</v>
      </c>
      <c r="F10" s="9">
        <v>0</v>
      </c>
      <c r="G10" s="9">
        <v>1</v>
      </c>
      <c r="H10" s="9">
        <v>0</v>
      </c>
      <c r="I10" s="9">
        <v>0</v>
      </c>
      <c r="J10" s="9">
        <v>0</v>
      </c>
      <c r="K10" s="9">
        <v>2</v>
      </c>
      <c r="L10" s="9">
        <v>15</v>
      </c>
      <c r="M10" s="9">
        <v>13</v>
      </c>
      <c r="N10" s="9">
        <v>4</v>
      </c>
      <c r="O10" s="9">
        <v>6</v>
      </c>
      <c r="P10" s="9">
        <v>18</v>
      </c>
      <c r="Q10" s="9">
        <v>38</v>
      </c>
      <c r="R10" s="9">
        <v>0</v>
      </c>
      <c r="S10" s="9">
        <v>0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12.75">
      <c r="A11" s="8">
        <v>3</v>
      </c>
      <c r="B11" s="8" t="s">
        <v>6</v>
      </c>
      <c r="C11" s="9">
        <v>1250</v>
      </c>
      <c r="D11" s="9">
        <f t="shared" si="1"/>
        <v>22</v>
      </c>
      <c r="E11" s="10">
        <f t="shared" si="0"/>
        <v>1.76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2</v>
      </c>
      <c r="N11" s="9">
        <v>0</v>
      </c>
      <c r="O11" s="9">
        <v>0</v>
      </c>
      <c r="P11" s="9">
        <v>10</v>
      </c>
      <c r="Q11" s="9">
        <v>10</v>
      </c>
      <c r="R11" s="9">
        <v>0</v>
      </c>
      <c r="S11" s="9">
        <v>0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2.75">
      <c r="A12" s="8">
        <v>4</v>
      </c>
      <c r="B12" s="8" t="s">
        <v>7</v>
      </c>
      <c r="C12" s="9">
        <v>826</v>
      </c>
      <c r="D12" s="9">
        <f t="shared" si="1"/>
        <v>15</v>
      </c>
      <c r="E12" s="10">
        <f t="shared" si="0"/>
        <v>1.8159806295399514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1</v>
      </c>
      <c r="M12" s="9">
        <v>2</v>
      </c>
      <c r="N12" s="9">
        <v>0</v>
      </c>
      <c r="O12" s="9">
        <v>0</v>
      </c>
      <c r="P12" s="9">
        <v>4</v>
      </c>
      <c r="Q12" s="9">
        <v>8</v>
      </c>
      <c r="R12" s="9">
        <v>0</v>
      </c>
      <c r="S12" s="9">
        <v>0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2.75">
      <c r="A13" s="8">
        <v>5</v>
      </c>
      <c r="B13" s="8" t="s">
        <v>8</v>
      </c>
      <c r="C13" s="9">
        <v>2258</v>
      </c>
      <c r="D13" s="9">
        <f t="shared" si="1"/>
        <v>28</v>
      </c>
      <c r="E13" s="10">
        <f t="shared" si="0"/>
        <v>1.2400354295837024</v>
      </c>
      <c r="F13" s="9">
        <v>0</v>
      </c>
      <c r="G13" s="9">
        <v>0</v>
      </c>
      <c r="H13" s="9">
        <v>1</v>
      </c>
      <c r="I13" s="9">
        <v>1</v>
      </c>
      <c r="J13" s="9">
        <v>1</v>
      </c>
      <c r="K13" s="9">
        <v>0</v>
      </c>
      <c r="L13" s="9">
        <v>2</v>
      </c>
      <c r="M13" s="9">
        <v>4</v>
      </c>
      <c r="N13" s="9">
        <v>1</v>
      </c>
      <c r="O13" s="9">
        <v>0</v>
      </c>
      <c r="P13" s="9">
        <v>3</v>
      </c>
      <c r="Q13" s="9">
        <v>15</v>
      </c>
      <c r="R13" s="9">
        <v>0</v>
      </c>
      <c r="S13" s="9">
        <v>0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2.75">
      <c r="A14" s="8">
        <v>6</v>
      </c>
      <c r="B14" s="8" t="s">
        <v>9</v>
      </c>
      <c r="C14" s="9">
        <v>1067</v>
      </c>
      <c r="D14" s="9">
        <f t="shared" si="1"/>
        <v>16</v>
      </c>
      <c r="E14" s="10">
        <f t="shared" si="0"/>
        <v>1.499531396438613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3</v>
      </c>
      <c r="M14" s="9">
        <v>2</v>
      </c>
      <c r="N14" s="9">
        <v>0</v>
      </c>
      <c r="O14" s="9">
        <v>0</v>
      </c>
      <c r="P14" s="9">
        <v>6</v>
      </c>
      <c r="Q14" s="9">
        <v>5</v>
      </c>
      <c r="R14" s="9">
        <v>0</v>
      </c>
      <c r="S14" s="9">
        <v>0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2.75">
      <c r="A15" s="8">
        <v>7</v>
      </c>
      <c r="B15" s="8" t="s">
        <v>10</v>
      </c>
      <c r="C15" s="9">
        <v>7891</v>
      </c>
      <c r="D15" s="9">
        <f t="shared" si="1"/>
        <v>135</v>
      </c>
      <c r="E15" s="10">
        <f t="shared" si="0"/>
        <v>1.7108097832974276</v>
      </c>
      <c r="F15" s="9">
        <v>0</v>
      </c>
      <c r="G15" s="9">
        <v>0</v>
      </c>
      <c r="H15" s="9">
        <v>0</v>
      </c>
      <c r="I15" s="9">
        <v>0</v>
      </c>
      <c r="J15" s="9">
        <v>2</v>
      </c>
      <c r="K15" s="9">
        <v>4</v>
      </c>
      <c r="L15" s="9">
        <v>8</v>
      </c>
      <c r="M15" s="9">
        <v>7</v>
      </c>
      <c r="N15" s="9">
        <v>49</v>
      </c>
      <c r="O15" s="9">
        <v>48</v>
      </c>
      <c r="P15" s="9">
        <v>6</v>
      </c>
      <c r="Q15" s="9">
        <v>11</v>
      </c>
      <c r="R15" s="9">
        <v>0</v>
      </c>
      <c r="S15" s="9">
        <v>0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2.75">
      <c r="A16" s="8">
        <v>8</v>
      </c>
      <c r="B16" s="8" t="s">
        <v>11</v>
      </c>
      <c r="C16" s="9">
        <v>5300</v>
      </c>
      <c r="D16" s="9">
        <f t="shared" si="1"/>
        <v>81</v>
      </c>
      <c r="E16" s="10">
        <f t="shared" si="0"/>
        <v>1.5283018867924527</v>
      </c>
      <c r="F16" s="9">
        <v>0</v>
      </c>
      <c r="G16" s="9">
        <v>0</v>
      </c>
      <c r="H16" s="9">
        <v>1</v>
      </c>
      <c r="I16" s="9">
        <v>0</v>
      </c>
      <c r="J16" s="9">
        <v>0</v>
      </c>
      <c r="K16" s="9">
        <v>0</v>
      </c>
      <c r="L16" s="9">
        <v>0</v>
      </c>
      <c r="M16" s="9">
        <v>3</v>
      </c>
      <c r="N16" s="9">
        <v>1</v>
      </c>
      <c r="O16" s="9">
        <v>0</v>
      </c>
      <c r="P16" s="9">
        <v>31</v>
      </c>
      <c r="Q16" s="9">
        <v>45</v>
      </c>
      <c r="R16" s="9">
        <v>0</v>
      </c>
      <c r="S16" s="9">
        <v>0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2.75">
      <c r="A17" s="8">
        <v>9</v>
      </c>
      <c r="B17" s="8" t="s">
        <v>12</v>
      </c>
      <c r="C17" s="9">
        <v>392</v>
      </c>
      <c r="D17" s="9">
        <f t="shared" si="1"/>
        <v>1</v>
      </c>
      <c r="E17" s="10">
        <f t="shared" si="0"/>
        <v>0.25510204081632654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1</v>
      </c>
      <c r="Q17" s="9">
        <v>0</v>
      </c>
      <c r="R17" s="9">
        <v>0</v>
      </c>
      <c r="S17" s="9">
        <v>0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5">
      <c r="A18" s="8">
        <v>10</v>
      </c>
      <c r="B18" s="8" t="s">
        <v>152</v>
      </c>
      <c r="C18" s="9">
        <v>5248</v>
      </c>
      <c r="D18" s="9">
        <f t="shared" si="1"/>
        <v>66</v>
      </c>
      <c r="E18" s="10">
        <f t="shared" si="0"/>
        <v>1.2576219512195124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3</v>
      </c>
      <c r="M18" s="9">
        <v>14</v>
      </c>
      <c r="N18" s="9">
        <v>0</v>
      </c>
      <c r="O18" s="9">
        <v>0</v>
      </c>
      <c r="P18" s="9">
        <v>19</v>
      </c>
      <c r="Q18" s="9">
        <v>30</v>
      </c>
      <c r="R18" s="9">
        <v>0</v>
      </c>
      <c r="S18" s="9">
        <v>0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2.75">
      <c r="A19" s="8">
        <v>11</v>
      </c>
      <c r="B19" s="8" t="s">
        <v>13</v>
      </c>
      <c r="C19" s="9">
        <v>433</v>
      </c>
      <c r="D19" s="9">
        <f t="shared" si="1"/>
        <v>1</v>
      </c>
      <c r="E19" s="10">
        <f t="shared" si="0"/>
        <v>0.23094688221709006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1</v>
      </c>
      <c r="R19" s="9">
        <v>0</v>
      </c>
      <c r="S19" s="9">
        <v>0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2.75">
      <c r="A20" s="8">
        <v>12</v>
      </c>
      <c r="B20" s="8" t="s">
        <v>14</v>
      </c>
      <c r="C20" s="9">
        <v>2282</v>
      </c>
      <c r="D20" s="9">
        <f t="shared" si="1"/>
        <v>31</v>
      </c>
      <c r="E20" s="10">
        <f t="shared" si="0"/>
        <v>1.3584574934268185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1</v>
      </c>
      <c r="P20" s="9">
        <v>14</v>
      </c>
      <c r="Q20" s="9">
        <v>16</v>
      </c>
      <c r="R20" s="9">
        <v>0</v>
      </c>
      <c r="S20" s="9">
        <v>0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2.75">
      <c r="A21" s="8">
        <v>13</v>
      </c>
      <c r="B21" s="8" t="s">
        <v>15</v>
      </c>
      <c r="C21" s="9">
        <v>991</v>
      </c>
      <c r="D21" s="9">
        <f t="shared" si="1"/>
        <v>51</v>
      </c>
      <c r="E21" s="10">
        <f t="shared" si="0"/>
        <v>5.146316851664985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16</v>
      </c>
      <c r="M21" s="9">
        <v>19</v>
      </c>
      <c r="N21" s="9">
        <v>1</v>
      </c>
      <c r="O21" s="9">
        <v>2</v>
      </c>
      <c r="P21" s="9">
        <v>8</v>
      </c>
      <c r="Q21" s="9">
        <v>5</v>
      </c>
      <c r="R21" s="9">
        <v>0</v>
      </c>
      <c r="S21" s="9">
        <v>0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2.75">
      <c r="A22" s="8">
        <v>14</v>
      </c>
      <c r="B22" s="8" t="s">
        <v>16</v>
      </c>
      <c r="C22" s="9">
        <v>1672</v>
      </c>
      <c r="D22" s="9">
        <f t="shared" si="1"/>
        <v>33</v>
      </c>
      <c r="E22" s="10">
        <f t="shared" si="0"/>
        <v>1.9736842105263157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1</v>
      </c>
      <c r="O22" s="9">
        <v>0</v>
      </c>
      <c r="P22" s="9">
        <v>17</v>
      </c>
      <c r="Q22" s="9">
        <v>15</v>
      </c>
      <c r="R22" s="9">
        <v>0</v>
      </c>
      <c r="S22" s="9">
        <v>0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2.75">
      <c r="A23" s="8">
        <v>15</v>
      </c>
      <c r="B23" s="8" t="s">
        <v>17</v>
      </c>
      <c r="C23" s="9">
        <v>1105</v>
      </c>
      <c r="D23" s="9">
        <f t="shared" si="1"/>
        <v>39</v>
      </c>
      <c r="E23" s="10">
        <f t="shared" si="0"/>
        <v>3.5294117647058822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10</v>
      </c>
      <c r="M23" s="9">
        <v>10</v>
      </c>
      <c r="N23" s="9">
        <v>0</v>
      </c>
      <c r="O23" s="9">
        <v>0</v>
      </c>
      <c r="P23" s="9">
        <v>5</v>
      </c>
      <c r="Q23" s="9">
        <v>14</v>
      </c>
      <c r="R23" s="9">
        <v>0</v>
      </c>
      <c r="S23" s="9">
        <v>0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2.75">
      <c r="A24" s="8">
        <v>16</v>
      </c>
      <c r="B24" s="8" t="s">
        <v>18</v>
      </c>
      <c r="C24" s="9">
        <v>4184</v>
      </c>
      <c r="D24" s="9">
        <f t="shared" si="1"/>
        <v>76</v>
      </c>
      <c r="E24" s="10">
        <f t="shared" si="0"/>
        <v>1.8164435946462716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4</v>
      </c>
      <c r="M24" s="9">
        <v>16</v>
      </c>
      <c r="N24" s="9">
        <v>0</v>
      </c>
      <c r="O24" s="9">
        <v>0</v>
      </c>
      <c r="P24" s="9">
        <v>19</v>
      </c>
      <c r="Q24" s="9">
        <v>37</v>
      </c>
      <c r="R24" s="9">
        <v>0</v>
      </c>
      <c r="S24" s="9">
        <v>0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2.75">
      <c r="A25" s="8">
        <v>17</v>
      </c>
      <c r="B25" s="8" t="s">
        <v>19</v>
      </c>
      <c r="C25" s="9">
        <v>1783</v>
      </c>
      <c r="D25" s="9">
        <f t="shared" si="1"/>
        <v>31</v>
      </c>
      <c r="E25" s="10">
        <f t="shared" si="0"/>
        <v>1.7386427369601793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5</v>
      </c>
      <c r="M25" s="9">
        <v>7</v>
      </c>
      <c r="N25" s="9">
        <v>0</v>
      </c>
      <c r="O25" s="9">
        <v>0</v>
      </c>
      <c r="P25" s="9">
        <v>7</v>
      </c>
      <c r="Q25" s="9">
        <v>12</v>
      </c>
      <c r="R25" s="9">
        <v>0</v>
      </c>
      <c r="S25" s="9">
        <v>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2.75">
      <c r="A26" s="8">
        <v>18</v>
      </c>
      <c r="B26" s="8" t="s">
        <v>20</v>
      </c>
      <c r="C26" s="9">
        <v>1900</v>
      </c>
      <c r="D26" s="9">
        <f t="shared" si="1"/>
        <v>43</v>
      </c>
      <c r="E26" s="10">
        <f t="shared" si="0"/>
        <v>2.2631578947368425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2</v>
      </c>
      <c r="O26" s="9">
        <v>2</v>
      </c>
      <c r="P26" s="9">
        <v>13</v>
      </c>
      <c r="Q26" s="9">
        <v>26</v>
      </c>
      <c r="R26" s="9">
        <v>0</v>
      </c>
      <c r="S26" s="9">
        <v>0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2.75">
      <c r="A27" s="8">
        <v>19</v>
      </c>
      <c r="B27" s="8" t="s">
        <v>21</v>
      </c>
      <c r="C27" s="9">
        <v>410</v>
      </c>
      <c r="D27" s="9">
        <f t="shared" si="1"/>
        <v>10</v>
      </c>
      <c r="E27" s="10">
        <f t="shared" si="0"/>
        <v>2.4390243902439024</v>
      </c>
      <c r="F27" s="9">
        <v>0</v>
      </c>
      <c r="G27" s="9">
        <v>0</v>
      </c>
      <c r="H27" s="9">
        <v>0</v>
      </c>
      <c r="I27" s="9">
        <v>0</v>
      </c>
      <c r="J27" s="9">
        <v>1</v>
      </c>
      <c r="K27" s="9">
        <v>0</v>
      </c>
      <c r="L27" s="9">
        <v>3</v>
      </c>
      <c r="M27" s="9">
        <v>2</v>
      </c>
      <c r="N27" s="9">
        <v>0</v>
      </c>
      <c r="O27" s="9">
        <v>0</v>
      </c>
      <c r="P27" s="9">
        <v>1</v>
      </c>
      <c r="Q27" s="9">
        <v>3</v>
      </c>
      <c r="R27" s="9">
        <v>0</v>
      </c>
      <c r="S27" s="9">
        <v>0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35" ht="12.75">
      <c r="A28" s="8">
        <v>20</v>
      </c>
      <c r="B28" s="8" t="s">
        <v>22</v>
      </c>
      <c r="C28" s="9">
        <v>1069</v>
      </c>
      <c r="D28" s="9">
        <f t="shared" si="1"/>
        <v>14</v>
      </c>
      <c r="E28" s="10">
        <f t="shared" si="0"/>
        <v>1.3096351730589337</v>
      </c>
      <c r="F28" s="9">
        <v>0</v>
      </c>
      <c r="G28" s="9">
        <v>0</v>
      </c>
      <c r="H28" s="9">
        <v>0</v>
      </c>
      <c r="I28" s="9">
        <v>1</v>
      </c>
      <c r="J28" s="9">
        <v>0</v>
      </c>
      <c r="K28" s="9">
        <v>0</v>
      </c>
      <c r="L28" s="9">
        <v>5</v>
      </c>
      <c r="M28" s="9">
        <v>3</v>
      </c>
      <c r="N28" s="9">
        <v>2</v>
      </c>
      <c r="O28" s="9">
        <v>0</v>
      </c>
      <c r="P28" s="9">
        <v>0</v>
      </c>
      <c r="Q28" s="9">
        <v>3</v>
      </c>
      <c r="R28" s="9">
        <v>0</v>
      </c>
      <c r="S28" s="9">
        <v>0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ht="12.75">
      <c r="A29" s="8">
        <v>21</v>
      </c>
      <c r="B29" s="8" t="s">
        <v>23</v>
      </c>
      <c r="C29" s="9">
        <v>27133</v>
      </c>
      <c r="D29" s="9">
        <f t="shared" si="1"/>
        <v>503</v>
      </c>
      <c r="E29" s="10">
        <f t="shared" si="0"/>
        <v>1.8538311281465374</v>
      </c>
      <c r="F29" s="9">
        <v>0</v>
      </c>
      <c r="G29" s="9">
        <v>1</v>
      </c>
      <c r="H29" s="9">
        <v>3</v>
      </c>
      <c r="I29" s="9">
        <v>4</v>
      </c>
      <c r="J29" s="9">
        <v>6</v>
      </c>
      <c r="K29" s="9">
        <v>12</v>
      </c>
      <c r="L29" s="9">
        <v>64</v>
      </c>
      <c r="M29" s="9">
        <v>99</v>
      </c>
      <c r="N29" s="9">
        <v>19</v>
      </c>
      <c r="O29" s="9">
        <v>31</v>
      </c>
      <c r="P29" s="9">
        <v>101</v>
      </c>
      <c r="Q29" s="9">
        <v>163</v>
      </c>
      <c r="R29" s="9">
        <v>0</v>
      </c>
      <c r="S29" s="9">
        <v>0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 ht="12.75">
      <c r="A30" s="8">
        <v>22</v>
      </c>
      <c r="B30" s="8" t="s">
        <v>24</v>
      </c>
      <c r="C30" s="9">
        <v>1079</v>
      </c>
      <c r="D30" s="9">
        <f t="shared" si="1"/>
        <v>0</v>
      </c>
      <c r="E30" s="10">
        <f t="shared" si="0"/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 ht="12.75">
      <c r="A31" s="8">
        <v>23</v>
      </c>
      <c r="B31" s="8" t="s">
        <v>25</v>
      </c>
      <c r="C31" s="9">
        <v>340</v>
      </c>
      <c r="D31" s="9">
        <f t="shared" si="1"/>
        <v>7</v>
      </c>
      <c r="E31" s="10">
        <f t="shared" si="0"/>
        <v>2.0588235294117645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2</v>
      </c>
      <c r="Q31" s="9">
        <v>5</v>
      </c>
      <c r="R31" s="9">
        <v>0</v>
      </c>
      <c r="S31" s="9">
        <v>0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5" ht="12.75">
      <c r="A32" s="8">
        <v>24</v>
      </c>
      <c r="B32" s="8" t="s">
        <v>26</v>
      </c>
      <c r="C32" s="9">
        <v>3197</v>
      </c>
      <c r="D32" s="9">
        <f t="shared" si="1"/>
        <v>64</v>
      </c>
      <c r="E32" s="10">
        <f t="shared" si="0"/>
        <v>2.0018767594619957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  <c r="L32" s="9">
        <v>7</v>
      </c>
      <c r="M32" s="9">
        <v>16</v>
      </c>
      <c r="N32" s="9">
        <v>3</v>
      </c>
      <c r="O32" s="9">
        <v>5</v>
      </c>
      <c r="P32" s="9">
        <v>12</v>
      </c>
      <c r="Q32" s="9">
        <v>20</v>
      </c>
      <c r="R32" s="9">
        <v>0</v>
      </c>
      <c r="S32" s="9">
        <v>0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 ht="12.75">
      <c r="A33" s="8">
        <v>25</v>
      </c>
      <c r="B33" s="8" t="s">
        <v>27</v>
      </c>
      <c r="C33" s="9">
        <v>684</v>
      </c>
      <c r="D33" s="9">
        <f t="shared" si="1"/>
        <v>20</v>
      </c>
      <c r="E33" s="10">
        <f t="shared" si="0"/>
        <v>2.923976608187134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5</v>
      </c>
      <c r="M33" s="9">
        <v>8</v>
      </c>
      <c r="N33" s="9">
        <v>0</v>
      </c>
      <c r="O33" s="9">
        <v>0</v>
      </c>
      <c r="P33" s="9">
        <v>0</v>
      </c>
      <c r="Q33" s="9">
        <v>7</v>
      </c>
      <c r="R33" s="9">
        <v>0</v>
      </c>
      <c r="S33" s="9">
        <v>0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35" ht="12.75">
      <c r="A34" s="8">
        <v>26</v>
      </c>
      <c r="B34" s="8" t="s">
        <v>28</v>
      </c>
      <c r="C34" s="9">
        <v>1215</v>
      </c>
      <c r="D34" s="9">
        <f t="shared" si="1"/>
        <v>14</v>
      </c>
      <c r="E34" s="10">
        <f t="shared" si="0"/>
        <v>1.1522633744855968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9</v>
      </c>
      <c r="Q34" s="9">
        <v>5</v>
      </c>
      <c r="R34" s="9">
        <v>0</v>
      </c>
      <c r="S34" s="9">
        <v>0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35" ht="12.75">
      <c r="A35" s="8">
        <v>27</v>
      </c>
      <c r="B35" s="8" t="s">
        <v>29</v>
      </c>
      <c r="C35" s="9">
        <v>2295</v>
      </c>
      <c r="D35" s="9">
        <f t="shared" si="1"/>
        <v>63</v>
      </c>
      <c r="E35" s="10">
        <f t="shared" si="0"/>
        <v>2.7450980392156863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4</v>
      </c>
      <c r="M35" s="9">
        <v>25</v>
      </c>
      <c r="N35" s="9">
        <v>0</v>
      </c>
      <c r="O35" s="9">
        <v>3</v>
      </c>
      <c r="P35" s="9">
        <v>14</v>
      </c>
      <c r="Q35" s="9">
        <v>17</v>
      </c>
      <c r="R35" s="9">
        <v>0</v>
      </c>
      <c r="S35" s="9">
        <v>0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1:35" ht="12.75">
      <c r="A36" s="8">
        <v>28</v>
      </c>
      <c r="B36" s="8" t="s">
        <v>30</v>
      </c>
      <c r="C36" s="9">
        <v>804</v>
      </c>
      <c r="D36" s="9">
        <f t="shared" si="1"/>
        <v>13</v>
      </c>
      <c r="E36" s="10">
        <f t="shared" si="0"/>
        <v>1.616915422885572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5</v>
      </c>
      <c r="M36" s="9">
        <v>5</v>
      </c>
      <c r="N36" s="9">
        <v>0</v>
      </c>
      <c r="O36" s="9">
        <v>0</v>
      </c>
      <c r="P36" s="9">
        <v>0</v>
      </c>
      <c r="Q36" s="9">
        <v>3</v>
      </c>
      <c r="R36" s="9">
        <v>0</v>
      </c>
      <c r="S36" s="9">
        <v>0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1:35" ht="15">
      <c r="A37" s="8">
        <v>29</v>
      </c>
      <c r="B37" s="8" t="s">
        <v>153</v>
      </c>
      <c r="C37" s="9">
        <v>77787</v>
      </c>
      <c r="D37" s="9">
        <f t="shared" si="1"/>
        <v>1235</v>
      </c>
      <c r="E37" s="10">
        <f t="shared" si="0"/>
        <v>1.5876688906886756</v>
      </c>
      <c r="F37" s="9">
        <v>10</v>
      </c>
      <c r="G37" s="9">
        <v>21</v>
      </c>
      <c r="H37" s="9">
        <v>0</v>
      </c>
      <c r="I37" s="9">
        <v>0</v>
      </c>
      <c r="J37" s="9">
        <v>65</v>
      </c>
      <c r="K37" s="9">
        <v>86</v>
      </c>
      <c r="L37" s="9">
        <v>90</v>
      </c>
      <c r="M37" s="9">
        <v>153</v>
      </c>
      <c r="N37" s="9">
        <v>234</v>
      </c>
      <c r="O37" s="9">
        <v>319</v>
      </c>
      <c r="P37" s="9">
        <v>84</v>
      </c>
      <c r="Q37" s="9">
        <v>173</v>
      </c>
      <c r="R37" s="9">
        <v>0</v>
      </c>
      <c r="S37" s="9">
        <v>0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ht="12.75">
      <c r="A38" s="8">
        <v>30</v>
      </c>
      <c r="B38" s="8" t="s">
        <v>31</v>
      </c>
      <c r="C38" s="9">
        <v>5189</v>
      </c>
      <c r="D38" s="9">
        <f t="shared" si="1"/>
        <v>61</v>
      </c>
      <c r="E38" s="10">
        <f t="shared" si="0"/>
        <v>1.1755636924262864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9">
        <v>3</v>
      </c>
      <c r="M38" s="9">
        <v>6</v>
      </c>
      <c r="N38" s="9">
        <v>4</v>
      </c>
      <c r="O38" s="9">
        <v>8</v>
      </c>
      <c r="P38" s="9">
        <v>20</v>
      </c>
      <c r="Q38" s="9">
        <v>19</v>
      </c>
      <c r="R38" s="9">
        <v>0</v>
      </c>
      <c r="S38" s="9">
        <v>0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ht="12.75">
      <c r="A39" s="8">
        <v>31</v>
      </c>
      <c r="B39" s="8" t="s">
        <v>32</v>
      </c>
      <c r="C39" s="9">
        <v>943</v>
      </c>
      <c r="D39" s="9">
        <f t="shared" si="1"/>
        <v>12</v>
      </c>
      <c r="E39" s="10">
        <f t="shared" si="0"/>
        <v>1.2725344644750796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4</v>
      </c>
      <c r="Q39" s="9">
        <v>8</v>
      </c>
      <c r="R39" s="9">
        <v>0</v>
      </c>
      <c r="S39" s="9">
        <v>0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ht="12.75">
      <c r="A40" s="8">
        <v>32</v>
      </c>
      <c r="B40" s="8" t="s">
        <v>33</v>
      </c>
      <c r="C40" s="9">
        <v>1641</v>
      </c>
      <c r="D40" s="9">
        <f t="shared" si="1"/>
        <v>12</v>
      </c>
      <c r="E40" s="10">
        <f t="shared" si="0"/>
        <v>0.7312614259597806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2</v>
      </c>
      <c r="N40" s="9">
        <v>0</v>
      </c>
      <c r="O40" s="9">
        <v>0</v>
      </c>
      <c r="P40" s="9">
        <v>5</v>
      </c>
      <c r="Q40" s="9">
        <v>5</v>
      </c>
      <c r="R40" s="9">
        <v>0</v>
      </c>
      <c r="S40" s="9">
        <v>0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ht="12.75">
      <c r="A41" s="8">
        <v>33</v>
      </c>
      <c r="B41" s="8" t="s">
        <v>34</v>
      </c>
      <c r="C41" s="9">
        <v>3391</v>
      </c>
      <c r="D41" s="9">
        <f t="shared" si="1"/>
        <v>63</v>
      </c>
      <c r="E41" s="10">
        <f t="shared" si="0"/>
        <v>1.857859038631672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5</v>
      </c>
      <c r="M41" s="9">
        <v>11</v>
      </c>
      <c r="N41" s="9">
        <v>1</v>
      </c>
      <c r="O41" s="9">
        <v>0</v>
      </c>
      <c r="P41" s="9">
        <v>22</v>
      </c>
      <c r="Q41" s="9">
        <v>24</v>
      </c>
      <c r="R41" s="9">
        <v>0</v>
      </c>
      <c r="S41" s="9">
        <v>0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5" ht="12.75">
      <c r="A42" s="8">
        <v>34</v>
      </c>
      <c r="B42" s="8" t="s">
        <v>35</v>
      </c>
      <c r="C42" s="9">
        <v>5810</v>
      </c>
      <c r="D42" s="9">
        <f t="shared" si="1"/>
        <v>88</v>
      </c>
      <c r="E42" s="10">
        <f t="shared" si="0"/>
        <v>1.5146299483648882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1</v>
      </c>
      <c r="L42" s="9">
        <v>1</v>
      </c>
      <c r="M42" s="9">
        <v>3</v>
      </c>
      <c r="N42" s="9">
        <v>7</v>
      </c>
      <c r="O42" s="9">
        <v>3</v>
      </c>
      <c r="P42" s="9">
        <v>25</v>
      </c>
      <c r="Q42" s="9">
        <v>48</v>
      </c>
      <c r="R42" s="9">
        <v>0</v>
      </c>
      <c r="S42" s="9">
        <v>0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5" ht="12.75">
      <c r="A43" s="8">
        <v>35</v>
      </c>
      <c r="B43" s="8" t="s">
        <v>36</v>
      </c>
      <c r="C43" s="9">
        <v>1232</v>
      </c>
      <c r="D43" s="9">
        <f t="shared" si="1"/>
        <v>30</v>
      </c>
      <c r="E43" s="10">
        <f t="shared" si="0"/>
        <v>2.4350649350649354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17</v>
      </c>
      <c r="Q43" s="9">
        <v>13</v>
      </c>
      <c r="R43" s="9">
        <v>0</v>
      </c>
      <c r="S43" s="9">
        <v>0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pans="1:35" ht="12.75">
      <c r="A44" s="8">
        <v>36</v>
      </c>
      <c r="B44" s="8" t="s">
        <v>37</v>
      </c>
      <c r="C44" s="9">
        <v>3014</v>
      </c>
      <c r="D44" s="9">
        <f t="shared" si="1"/>
        <v>95</v>
      </c>
      <c r="E44" s="10">
        <f t="shared" si="0"/>
        <v>3.1519575315195754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6</v>
      </c>
      <c r="M44" s="9">
        <v>10</v>
      </c>
      <c r="N44" s="9">
        <v>1</v>
      </c>
      <c r="O44" s="9">
        <v>0</v>
      </c>
      <c r="P44" s="9">
        <v>30</v>
      </c>
      <c r="Q44" s="9">
        <v>48</v>
      </c>
      <c r="R44" s="9">
        <v>0</v>
      </c>
      <c r="S44" s="9">
        <v>0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1:35" ht="12.75">
      <c r="A45" s="8">
        <v>37</v>
      </c>
      <c r="B45" s="8" t="s">
        <v>38</v>
      </c>
      <c r="C45" s="9">
        <v>1098</v>
      </c>
      <c r="D45" s="9">
        <f t="shared" si="1"/>
        <v>4</v>
      </c>
      <c r="E45" s="10">
        <f t="shared" si="0"/>
        <v>0.36429872495446264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2</v>
      </c>
      <c r="N45" s="9">
        <v>0</v>
      </c>
      <c r="O45" s="9">
        <v>0</v>
      </c>
      <c r="P45" s="9">
        <v>2</v>
      </c>
      <c r="Q45" s="9">
        <v>0</v>
      </c>
      <c r="R45" s="9">
        <v>0</v>
      </c>
      <c r="S45" s="9">
        <v>0</v>
      </c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</row>
    <row r="46" spans="1:35" ht="12.75">
      <c r="A46" s="8">
        <v>38</v>
      </c>
      <c r="B46" s="8" t="s">
        <v>39</v>
      </c>
      <c r="C46" s="9">
        <v>1041</v>
      </c>
      <c r="D46" s="9">
        <f t="shared" si="1"/>
        <v>28</v>
      </c>
      <c r="E46" s="10">
        <f t="shared" si="0"/>
        <v>2.689721421709894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</v>
      </c>
      <c r="P46" s="9">
        <v>8</v>
      </c>
      <c r="Q46" s="9">
        <v>19</v>
      </c>
      <c r="R46" s="9">
        <v>0</v>
      </c>
      <c r="S46" s="9">
        <v>0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1:35" ht="12.75">
      <c r="A47" s="8">
        <v>39</v>
      </c>
      <c r="B47" s="8" t="s">
        <v>40</v>
      </c>
      <c r="C47" s="9">
        <v>1247</v>
      </c>
      <c r="D47" s="9">
        <f t="shared" si="1"/>
        <v>22</v>
      </c>
      <c r="E47" s="10">
        <f t="shared" si="0"/>
        <v>1.7642341619887731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4</v>
      </c>
      <c r="N47" s="9">
        <v>0</v>
      </c>
      <c r="O47" s="9">
        <v>0</v>
      </c>
      <c r="P47" s="9">
        <v>9</v>
      </c>
      <c r="Q47" s="9">
        <v>9</v>
      </c>
      <c r="R47" s="9">
        <v>0</v>
      </c>
      <c r="S47" s="9">
        <v>0</v>
      </c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1:35" ht="15">
      <c r="A48" s="8">
        <v>40</v>
      </c>
      <c r="B48" s="8" t="s">
        <v>154</v>
      </c>
      <c r="C48" s="9">
        <v>1210</v>
      </c>
      <c r="D48" s="9">
        <f t="shared" si="1"/>
        <v>28</v>
      </c>
      <c r="E48" s="10">
        <f t="shared" si="0"/>
        <v>2.3140495867768593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11</v>
      </c>
      <c r="M48" s="9">
        <v>8</v>
      </c>
      <c r="N48" s="9">
        <v>0</v>
      </c>
      <c r="O48" s="9">
        <v>0</v>
      </c>
      <c r="P48" s="9">
        <v>5</v>
      </c>
      <c r="Q48" s="9">
        <v>4</v>
      </c>
      <c r="R48" s="9">
        <v>0</v>
      </c>
      <c r="S48" s="9">
        <v>0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 ht="12.75">
      <c r="A49" s="8">
        <v>41</v>
      </c>
      <c r="B49" s="8" t="s">
        <v>41</v>
      </c>
      <c r="C49" s="9">
        <v>2766</v>
      </c>
      <c r="D49" s="9">
        <f t="shared" si="1"/>
        <v>54</v>
      </c>
      <c r="E49" s="10">
        <f t="shared" si="0"/>
        <v>1.9522776572668112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6</v>
      </c>
      <c r="M49" s="9">
        <v>22</v>
      </c>
      <c r="N49" s="9">
        <v>1</v>
      </c>
      <c r="O49" s="9">
        <v>0</v>
      </c>
      <c r="P49" s="9">
        <v>9</v>
      </c>
      <c r="Q49" s="9">
        <v>16</v>
      </c>
      <c r="R49" s="9">
        <v>0</v>
      </c>
      <c r="S49" s="9">
        <v>0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5" ht="12.75">
      <c r="A50" s="8">
        <v>42</v>
      </c>
      <c r="B50" s="8" t="s">
        <v>42</v>
      </c>
      <c r="C50" s="9">
        <v>8831</v>
      </c>
      <c r="D50" s="9">
        <f t="shared" si="1"/>
        <v>55</v>
      </c>
      <c r="E50" s="10">
        <f t="shared" si="0"/>
        <v>0.6228060242328163</v>
      </c>
      <c r="F50" s="9">
        <v>0</v>
      </c>
      <c r="G50" s="9">
        <v>0</v>
      </c>
      <c r="H50" s="9">
        <v>1</v>
      </c>
      <c r="I50" s="9">
        <v>0</v>
      </c>
      <c r="J50" s="9">
        <v>0</v>
      </c>
      <c r="K50" s="9">
        <v>1</v>
      </c>
      <c r="L50" s="9">
        <v>2</v>
      </c>
      <c r="M50" s="9">
        <v>7</v>
      </c>
      <c r="N50" s="9">
        <v>0</v>
      </c>
      <c r="O50" s="9">
        <v>0</v>
      </c>
      <c r="P50" s="9">
        <v>15</v>
      </c>
      <c r="Q50" s="9">
        <v>29</v>
      </c>
      <c r="R50" s="9">
        <v>0</v>
      </c>
      <c r="S50" s="9">
        <v>0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 ht="12.75">
      <c r="A51" s="8">
        <v>43</v>
      </c>
      <c r="B51" s="8" t="s">
        <v>43</v>
      </c>
      <c r="C51" s="9">
        <v>22196</v>
      </c>
      <c r="D51" s="9">
        <f t="shared" si="1"/>
        <v>678</v>
      </c>
      <c r="E51" s="10">
        <f t="shared" si="0"/>
        <v>3.0546044332312126</v>
      </c>
      <c r="F51" s="9">
        <v>14</v>
      </c>
      <c r="G51" s="9">
        <v>14</v>
      </c>
      <c r="H51" s="9">
        <v>2</v>
      </c>
      <c r="I51" s="9">
        <v>4</v>
      </c>
      <c r="J51" s="9">
        <v>13</v>
      </c>
      <c r="K51" s="9">
        <v>18</v>
      </c>
      <c r="L51" s="9">
        <v>111</v>
      </c>
      <c r="M51" s="9">
        <v>220</v>
      </c>
      <c r="N51" s="9">
        <v>22</v>
      </c>
      <c r="O51" s="9">
        <v>23</v>
      </c>
      <c r="P51" s="9">
        <v>90</v>
      </c>
      <c r="Q51" s="9">
        <v>147</v>
      </c>
      <c r="R51" s="9">
        <v>0</v>
      </c>
      <c r="S51" s="9">
        <v>0</v>
      </c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 ht="12.75">
      <c r="A52" s="8">
        <v>44</v>
      </c>
      <c r="B52" s="8" t="s">
        <v>44</v>
      </c>
      <c r="C52" s="9">
        <v>3694</v>
      </c>
      <c r="D52" s="9">
        <f t="shared" si="1"/>
        <v>143</v>
      </c>
      <c r="E52" s="10">
        <f t="shared" si="0"/>
        <v>3.871142393069843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20</v>
      </c>
      <c r="M52" s="9">
        <v>24</v>
      </c>
      <c r="N52" s="9">
        <v>3</v>
      </c>
      <c r="O52" s="9">
        <v>4</v>
      </c>
      <c r="P52" s="9">
        <v>43</v>
      </c>
      <c r="Q52" s="9">
        <v>49</v>
      </c>
      <c r="R52" s="9">
        <v>0</v>
      </c>
      <c r="S52" s="9">
        <v>0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ht="12.75">
      <c r="A53" s="8">
        <v>45</v>
      </c>
      <c r="B53" s="8" t="s">
        <v>45</v>
      </c>
      <c r="C53" s="9">
        <v>166</v>
      </c>
      <c r="D53" s="9">
        <f t="shared" si="1"/>
        <v>0</v>
      </c>
      <c r="E53" s="10">
        <f t="shared" si="0"/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35" ht="12.75">
      <c r="A54" s="8">
        <v>46</v>
      </c>
      <c r="B54" s="8" t="s">
        <v>46</v>
      </c>
      <c r="C54" s="9">
        <v>2487</v>
      </c>
      <c r="D54" s="9">
        <f t="shared" si="1"/>
        <v>63</v>
      </c>
      <c r="E54" s="10">
        <f t="shared" si="0"/>
        <v>2.5331724969843186</v>
      </c>
      <c r="F54" s="9">
        <v>1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10</v>
      </c>
      <c r="M54" s="9">
        <v>27</v>
      </c>
      <c r="N54" s="9">
        <v>0</v>
      </c>
      <c r="O54" s="9">
        <v>0</v>
      </c>
      <c r="P54" s="9">
        <v>5</v>
      </c>
      <c r="Q54" s="9">
        <v>20</v>
      </c>
      <c r="R54" s="9">
        <v>0</v>
      </c>
      <c r="S54" s="9">
        <v>0</v>
      </c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:35" ht="12.75">
      <c r="A55" s="8">
        <v>48</v>
      </c>
      <c r="B55" s="8" t="s">
        <v>47</v>
      </c>
      <c r="C55" s="9">
        <v>1678</v>
      </c>
      <c r="D55" s="9">
        <f t="shared" si="1"/>
        <v>26</v>
      </c>
      <c r="E55" s="10">
        <f t="shared" si="0"/>
        <v>1.5494636471990464</v>
      </c>
      <c r="F55" s="9">
        <v>1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8</v>
      </c>
      <c r="M55" s="9">
        <v>6</v>
      </c>
      <c r="N55" s="9">
        <v>0</v>
      </c>
      <c r="O55" s="9">
        <v>0</v>
      </c>
      <c r="P55" s="9">
        <v>6</v>
      </c>
      <c r="Q55" s="9">
        <v>5</v>
      </c>
      <c r="R55" s="9">
        <v>0</v>
      </c>
      <c r="S55" s="9">
        <v>0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:35" ht="12.75">
      <c r="A56" s="8">
        <v>49</v>
      </c>
      <c r="B56" s="8" t="s">
        <v>48</v>
      </c>
      <c r="C56" s="9">
        <v>364</v>
      </c>
      <c r="D56" s="9">
        <f t="shared" si="1"/>
        <v>10</v>
      </c>
      <c r="E56" s="10">
        <f t="shared" si="0"/>
        <v>2.7472527472527473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2</v>
      </c>
      <c r="M56" s="9">
        <v>6</v>
      </c>
      <c r="N56" s="9">
        <v>0</v>
      </c>
      <c r="O56" s="9">
        <v>0</v>
      </c>
      <c r="P56" s="9">
        <v>1</v>
      </c>
      <c r="Q56" s="9">
        <v>1</v>
      </c>
      <c r="R56" s="9">
        <v>0</v>
      </c>
      <c r="S56" s="9">
        <v>0</v>
      </c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 ht="12.75">
      <c r="A57" s="8">
        <v>50</v>
      </c>
      <c r="B57" s="8" t="s">
        <v>49</v>
      </c>
      <c r="C57" s="9">
        <v>931</v>
      </c>
      <c r="D57" s="9">
        <f t="shared" si="1"/>
        <v>8</v>
      </c>
      <c r="E57" s="10">
        <f t="shared" si="0"/>
        <v>0.8592910848549946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1</v>
      </c>
      <c r="M57" s="9">
        <v>2</v>
      </c>
      <c r="N57" s="9">
        <v>0</v>
      </c>
      <c r="O57" s="9">
        <v>0</v>
      </c>
      <c r="P57" s="9">
        <v>2</v>
      </c>
      <c r="Q57" s="9">
        <v>3</v>
      </c>
      <c r="R57" s="9">
        <v>0</v>
      </c>
      <c r="S57" s="9">
        <v>0</v>
      </c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35" ht="12.75">
      <c r="A58" s="8">
        <v>51</v>
      </c>
      <c r="B58" s="8" t="s">
        <v>50</v>
      </c>
      <c r="C58" s="9">
        <v>714</v>
      </c>
      <c r="D58" s="9">
        <f t="shared" si="1"/>
        <v>13</v>
      </c>
      <c r="E58" s="10">
        <f t="shared" si="0"/>
        <v>1.8207282913165268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3</v>
      </c>
      <c r="M58" s="9">
        <v>5</v>
      </c>
      <c r="N58" s="9">
        <v>0</v>
      </c>
      <c r="O58" s="9">
        <v>0</v>
      </c>
      <c r="P58" s="9">
        <v>2</v>
      </c>
      <c r="Q58" s="9">
        <v>3</v>
      </c>
      <c r="R58" s="9">
        <v>0</v>
      </c>
      <c r="S58" s="9">
        <v>0</v>
      </c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35" ht="12.75">
      <c r="A59" s="8">
        <v>52</v>
      </c>
      <c r="B59" s="8" t="s">
        <v>51</v>
      </c>
      <c r="C59" s="9">
        <v>1693</v>
      </c>
      <c r="D59" s="9">
        <f t="shared" si="1"/>
        <v>56</v>
      </c>
      <c r="E59" s="10">
        <f t="shared" si="0"/>
        <v>3.307737743650325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1</v>
      </c>
      <c r="N59" s="9">
        <v>0</v>
      </c>
      <c r="O59" s="9">
        <v>0</v>
      </c>
      <c r="P59" s="9">
        <v>30</v>
      </c>
      <c r="Q59" s="9">
        <v>25</v>
      </c>
      <c r="R59" s="9">
        <v>0</v>
      </c>
      <c r="S59" s="9">
        <v>0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 ht="12.75">
      <c r="A60" s="8">
        <v>53</v>
      </c>
      <c r="B60" s="8" t="s">
        <v>52</v>
      </c>
      <c r="C60" s="9">
        <v>19725</v>
      </c>
      <c r="D60" s="9">
        <f t="shared" si="1"/>
        <v>165</v>
      </c>
      <c r="E60" s="10">
        <f t="shared" si="0"/>
        <v>0.8365019011406843</v>
      </c>
      <c r="F60" s="9">
        <v>0</v>
      </c>
      <c r="G60" s="9">
        <v>1</v>
      </c>
      <c r="H60" s="9">
        <v>0</v>
      </c>
      <c r="I60" s="9">
        <v>1</v>
      </c>
      <c r="J60" s="9">
        <v>3</v>
      </c>
      <c r="K60" s="9">
        <v>11</v>
      </c>
      <c r="L60" s="9">
        <v>13</v>
      </c>
      <c r="M60" s="9">
        <v>12</v>
      </c>
      <c r="N60" s="9">
        <v>28</v>
      </c>
      <c r="O60" s="9">
        <v>37</v>
      </c>
      <c r="P60" s="9">
        <v>23</v>
      </c>
      <c r="Q60" s="9">
        <v>36</v>
      </c>
      <c r="R60" s="9">
        <v>0</v>
      </c>
      <c r="S60" s="9">
        <v>0</v>
      </c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 ht="12.75">
      <c r="A61" s="8">
        <v>54</v>
      </c>
      <c r="B61" s="8" t="s">
        <v>53</v>
      </c>
      <c r="C61" s="9">
        <v>2094</v>
      </c>
      <c r="D61" s="9">
        <f t="shared" si="1"/>
        <v>31</v>
      </c>
      <c r="E61" s="10">
        <f t="shared" si="0"/>
        <v>1.4804202483285578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5</v>
      </c>
      <c r="M61" s="9">
        <v>6</v>
      </c>
      <c r="N61" s="9">
        <v>2</v>
      </c>
      <c r="O61" s="9">
        <v>0</v>
      </c>
      <c r="P61" s="9">
        <v>9</v>
      </c>
      <c r="Q61" s="9">
        <v>9</v>
      </c>
      <c r="R61" s="9">
        <v>0</v>
      </c>
      <c r="S61" s="9">
        <v>0</v>
      </c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1:35" ht="12.75">
      <c r="A62" s="8">
        <v>55</v>
      </c>
      <c r="B62" s="8" t="s">
        <v>54</v>
      </c>
      <c r="C62" s="9">
        <v>845</v>
      </c>
      <c r="D62" s="9">
        <f t="shared" si="1"/>
        <v>21</v>
      </c>
      <c r="E62" s="10">
        <f t="shared" si="0"/>
        <v>2.485207100591716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1</v>
      </c>
      <c r="L62" s="9">
        <v>3</v>
      </c>
      <c r="M62" s="9">
        <v>8</v>
      </c>
      <c r="N62" s="9">
        <v>0</v>
      </c>
      <c r="O62" s="9">
        <v>0</v>
      </c>
      <c r="P62" s="9">
        <v>5</v>
      </c>
      <c r="Q62" s="9">
        <v>4</v>
      </c>
      <c r="R62" s="9">
        <v>0</v>
      </c>
      <c r="S62" s="9">
        <v>0</v>
      </c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1:35" ht="12.75">
      <c r="A63" s="8">
        <v>56</v>
      </c>
      <c r="B63" s="8" t="s">
        <v>55</v>
      </c>
      <c r="C63" s="9">
        <v>930</v>
      </c>
      <c r="D63" s="9">
        <f t="shared" si="1"/>
        <v>7</v>
      </c>
      <c r="E63" s="10">
        <f t="shared" si="0"/>
        <v>0.7526881720430108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2</v>
      </c>
      <c r="Q63" s="9">
        <v>5</v>
      </c>
      <c r="R63" s="9">
        <v>0</v>
      </c>
      <c r="S63" s="9">
        <v>0</v>
      </c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1:35" ht="12.75">
      <c r="A64" s="8">
        <v>57</v>
      </c>
      <c r="B64" s="8" t="s">
        <v>56</v>
      </c>
      <c r="C64" s="9">
        <v>656</v>
      </c>
      <c r="D64" s="9">
        <f t="shared" si="1"/>
        <v>4</v>
      </c>
      <c r="E64" s="10">
        <f t="shared" si="0"/>
        <v>0.6097560975609756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1</v>
      </c>
      <c r="M64" s="9">
        <v>0</v>
      </c>
      <c r="N64" s="9">
        <v>0</v>
      </c>
      <c r="O64" s="9">
        <v>0</v>
      </c>
      <c r="P64" s="9">
        <v>1</v>
      </c>
      <c r="Q64" s="9">
        <v>2</v>
      </c>
      <c r="R64" s="9">
        <v>0</v>
      </c>
      <c r="S64" s="9">
        <v>0</v>
      </c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</row>
    <row r="65" spans="1:35" ht="12.75">
      <c r="A65" s="8">
        <v>58</v>
      </c>
      <c r="B65" s="8" t="s">
        <v>57</v>
      </c>
      <c r="C65" s="9">
        <v>2299</v>
      </c>
      <c r="D65" s="9">
        <f t="shared" si="1"/>
        <v>61</v>
      </c>
      <c r="E65" s="10">
        <f t="shared" si="0"/>
        <v>2.653327533710309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10</v>
      </c>
      <c r="M65" s="9">
        <v>22</v>
      </c>
      <c r="N65" s="9">
        <v>0</v>
      </c>
      <c r="O65" s="9">
        <v>2</v>
      </c>
      <c r="P65" s="9">
        <v>8</v>
      </c>
      <c r="Q65" s="9">
        <v>19</v>
      </c>
      <c r="R65" s="9">
        <v>0</v>
      </c>
      <c r="S65" s="9">
        <v>0</v>
      </c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</row>
    <row r="66" spans="1:35" ht="12.75">
      <c r="A66" s="8">
        <v>59</v>
      </c>
      <c r="B66" s="8" t="s">
        <v>58</v>
      </c>
      <c r="C66" s="9">
        <v>693</v>
      </c>
      <c r="D66" s="9">
        <f t="shared" si="1"/>
        <v>12</v>
      </c>
      <c r="E66" s="10">
        <f t="shared" si="0"/>
        <v>1.7316017316017316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2</v>
      </c>
      <c r="M66" s="9">
        <v>1</v>
      </c>
      <c r="N66" s="9">
        <v>0</v>
      </c>
      <c r="O66" s="9">
        <v>0</v>
      </c>
      <c r="P66" s="9">
        <v>2</v>
      </c>
      <c r="Q66" s="9">
        <v>7</v>
      </c>
      <c r="R66" s="9">
        <v>0</v>
      </c>
      <c r="S66" s="9">
        <v>0</v>
      </c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</row>
    <row r="67" spans="1:35" ht="12.75">
      <c r="A67" s="8">
        <v>60</v>
      </c>
      <c r="B67" s="8" t="s">
        <v>59</v>
      </c>
      <c r="C67" s="9">
        <v>4433</v>
      </c>
      <c r="D67" s="9">
        <f t="shared" si="1"/>
        <v>206</v>
      </c>
      <c r="E67" s="10">
        <f t="shared" si="0"/>
        <v>4.646965937288518</v>
      </c>
      <c r="F67" s="9">
        <v>0</v>
      </c>
      <c r="G67" s="9">
        <v>0</v>
      </c>
      <c r="H67" s="9">
        <v>1</v>
      </c>
      <c r="I67" s="9">
        <v>0</v>
      </c>
      <c r="J67" s="9">
        <v>4</v>
      </c>
      <c r="K67" s="9">
        <v>7</v>
      </c>
      <c r="L67" s="9">
        <v>4</v>
      </c>
      <c r="M67" s="9">
        <v>7</v>
      </c>
      <c r="N67" s="9">
        <v>3</v>
      </c>
      <c r="O67" s="9">
        <v>1</v>
      </c>
      <c r="P67" s="9">
        <v>69</v>
      </c>
      <c r="Q67" s="9">
        <v>110</v>
      </c>
      <c r="R67" s="9">
        <v>0</v>
      </c>
      <c r="S67" s="9">
        <v>0</v>
      </c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</row>
    <row r="68" spans="1:35" ht="12.75">
      <c r="A68" s="8">
        <v>62</v>
      </c>
      <c r="B68" s="8" t="s">
        <v>60</v>
      </c>
      <c r="C68" s="9">
        <v>924</v>
      </c>
      <c r="D68" s="9">
        <f t="shared" si="1"/>
        <v>9</v>
      </c>
      <c r="E68" s="10">
        <f t="shared" si="0"/>
        <v>0.974025974025974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1</v>
      </c>
      <c r="M68" s="9">
        <v>2</v>
      </c>
      <c r="N68" s="9">
        <v>0</v>
      </c>
      <c r="O68" s="9">
        <v>0</v>
      </c>
      <c r="P68" s="9">
        <v>2</v>
      </c>
      <c r="Q68" s="9">
        <v>4</v>
      </c>
      <c r="R68" s="9">
        <v>0</v>
      </c>
      <c r="S68" s="9">
        <v>0</v>
      </c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</row>
    <row r="69" spans="1:35" ht="12.75">
      <c r="A69" s="8">
        <v>63</v>
      </c>
      <c r="B69" s="8" t="s">
        <v>61</v>
      </c>
      <c r="C69" s="9">
        <v>1265</v>
      </c>
      <c r="D69" s="9">
        <f t="shared" si="1"/>
        <v>10</v>
      </c>
      <c r="E69" s="10">
        <f t="shared" si="0"/>
        <v>0.7905138339920948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2</v>
      </c>
      <c r="M69" s="9">
        <v>2</v>
      </c>
      <c r="N69" s="9">
        <v>0</v>
      </c>
      <c r="O69" s="9">
        <v>0</v>
      </c>
      <c r="P69" s="9">
        <v>1</v>
      </c>
      <c r="Q69" s="9">
        <v>5</v>
      </c>
      <c r="R69" s="9">
        <v>0</v>
      </c>
      <c r="S69" s="9">
        <v>0</v>
      </c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</row>
    <row r="70" spans="1:35" ht="12.75">
      <c r="A70" s="8">
        <v>65</v>
      </c>
      <c r="B70" s="8" t="s">
        <v>62</v>
      </c>
      <c r="C70" s="9">
        <v>938</v>
      </c>
      <c r="D70" s="9">
        <f t="shared" si="1"/>
        <v>34</v>
      </c>
      <c r="E70" s="10">
        <f t="shared" si="0"/>
        <v>3.624733475479744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6</v>
      </c>
      <c r="M70" s="9">
        <v>13</v>
      </c>
      <c r="N70" s="9">
        <v>1</v>
      </c>
      <c r="O70" s="9">
        <v>1</v>
      </c>
      <c r="P70" s="9">
        <v>7</v>
      </c>
      <c r="Q70" s="9">
        <v>6</v>
      </c>
      <c r="R70" s="9">
        <v>0</v>
      </c>
      <c r="S70" s="9">
        <v>0</v>
      </c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</row>
    <row r="71" spans="1:35" ht="12.75">
      <c r="A71" s="8">
        <v>66</v>
      </c>
      <c r="B71" s="8" t="s">
        <v>63</v>
      </c>
      <c r="C71" s="9">
        <v>669</v>
      </c>
      <c r="D71" s="9">
        <f t="shared" si="1"/>
        <v>3</v>
      </c>
      <c r="E71" s="10">
        <f t="shared" si="0"/>
        <v>0.4484304932735426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1</v>
      </c>
      <c r="N71" s="9">
        <v>0</v>
      </c>
      <c r="O71" s="9">
        <v>0</v>
      </c>
      <c r="P71" s="9">
        <v>1</v>
      </c>
      <c r="Q71" s="9">
        <v>1</v>
      </c>
      <c r="R71" s="9">
        <v>0</v>
      </c>
      <c r="S71" s="9">
        <v>0</v>
      </c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</row>
    <row r="72" spans="1:35" ht="12.75">
      <c r="A72" s="8">
        <v>67</v>
      </c>
      <c r="B72" s="8" t="s">
        <v>64</v>
      </c>
      <c r="C72" s="9">
        <v>1085</v>
      </c>
      <c r="D72" s="9">
        <f t="shared" si="1"/>
        <v>35</v>
      </c>
      <c r="E72" s="10">
        <f t="shared" si="0"/>
        <v>3.225806451612903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6</v>
      </c>
      <c r="M72" s="9">
        <v>14</v>
      </c>
      <c r="N72" s="9">
        <v>0</v>
      </c>
      <c r="O72" s="9">
        <v>0</v>
      </c>
      <c r="P72" s="9">
        <v>7</v>
      </c>
      <c r="Q72" s="9">
        <v>8</v>
      </c>
      <c r="R72" s="9">
        <v>0</v>
      </c>
      <c r="S72" s="9">
        <v>0</v>
      </c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</row>
    <row r="73" spans="1:35" ht="12.75">
      <c r="A73" s="8">
        <v>68</v>
      </c>
      <c r="B73" s="8" t="s">
        <v>65</v>
      </c>
      <c r="C73" s="9">
        <v>2101</v>
      </c>
      <c r="D73" s="9">
        <f t="shared" si="1"/>
        <v>35</v>
      </c>
      <c r="E73" s="10">
        <f aca="true" t="shared" si="2" ref="E73:E136">D73/C73*100</f>
        <v>1.6658733936220846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2</v>
      </c>
      <c r="M73" s="9">
        <v>8</v>
      </c>
      <c r="N73" s="9">
        <v>0</v>
      </c>
      <c r="O73" s="9">
        <v>0</v>
      </c>
      <c r="P73" s="9">
        <v>10</v>
      </c>
      <c r="Q73" s="9">
        <v>15</v>
      </c>
      <c r="R73" s="9">
        <v>0</v>
      </c>
      <c r="S73" s="9">
        <v>0</v>
      </c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</row>
    <row r="74" spans="1:35" ht="12.75">
      <c r="A74" s="8">
        <v>69</v>
      </c>
      <c r="B74" s="8" t="s">
        <v>66</v>
      </c>
      <c r="C74" s="9">
        <v>1671</v>
      </c>
      <c r="D74" s="9">
        <f aca="true" t="shared" si="3" ref="D74:D137">SUM(F74:S74)</f>
        <v>26</v>
      </c>
      <c r="E74" s="10">
        <f t="shared" si="2"/>
        <v>1.5559545182525434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2</v>
      </c>
      <c r="M74" s="9">
        <v>0</v>
      </c>
      <c r="N74" s="9">
        <v>0</v>
      </c>
      <c r="O74" s="9">
        <v>0</v>
      </c>
      <c r="P74" s="9">
        <v>7</v>
      </c>
      <c r="Q74" s="9">
        <v>17</v>
      </c>
      <c r="R74" s="9">
        <v>0</v>
      </c>
      <c r="S74" s="9">
        <v>0</v>
      </c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</row>
    <row r="75" spans="1:35" ht="12.75">
      <c r="A75" s="8">
        <v>70</v>
      </c>
      <c r="B75" s="8" t="s">
        <v>67</v>
      </c>
      <c r="C75" s="9">
        <v>1163</v>
      </c>
      <c r="D75" s="9">
        <f t="shared" si="3"/>
        <v>8</v>
      </c>
      <c r="E75" s="10">
        <f t="shared" si="2"/>
        <v>0.6878761822871883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</v>
      </c>
      <c r="N75" s="9">
        <v>0</v>
      </c>
      <c r="O75" s="9">
        <v>0</v>
      </c>
      <c r="P75" s="9">
        <v>0</v>
      </c>
      <c r="Q75" s="9">
        <v>7</v>
      </c>
      <c r="R75" s="9">
        <v>0</v>
      </c>
      <c r="S75" s="9">
        <v>0</v>
      </c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</row>
    <row r="76" spans="1:35" ht="12.75">
      <c r="A76" s="8">
        <v>71</v>
      </c>
      <c r="B76" s="8" t="s">
        <v>68</v>
      </c>
      <c r="C76" s="9">
        <v>4342</v>
      </c>
      <c r="D76" s="9">
        <f t="shared" si="3"/>
        <v>80</v>
      </c>
      <c r="E76" s="10">
        <f t="shared" si="2"/>
        <v>1.8424689083371717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10</v>
      </c>
      <c r="M76" s="9">
        <v>16</v>
      </c>
      <c r="N76" s="9">
        <v>0</v>
      </c>
      <c r="O76" s="9">
        <v>0</v>
      </c>
      <c r="P76" s="9">
        <v>21</v>
      </c>
      <c r="Q76" s="9">
        <v>33</v>
      </c>
      <c r="R76" s="9">
        <v>0</v>
      </c>
      <c r="S76" s="9">
        <v>0</v>
      </c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</row>
    <row r="77" spans="1:35" ht="12.75">
      <c r="A77" s="8">
        <v>72</v>
      </c>
      <c r="B77" s="8" t="s">
        <v>69</v>
      </c>
      <c r="C77" s="9">
        <v>2011</v>
      </c>
      <c r="D77" s="9">
        <f t="shared" si="3"/>
        <v>19</v>
      </c>
      <c r="E77" s="10">
        <f t="shared" si="2"/>
        <v>0.9448035803083044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1</v>
      </c>
      <c r="M77" s="9">
        <v>1</v>
      </c>
      <c r="N77" s="9">
        <v>0</v>
      </c>
      <c r="O77" s="9">
        <v>0</v>
      </c>
      <c r="P77" s="9">
        <v>5</v>
      </c>
      <c r="Q77" s="9">
        <v>12</v>
      </c>
      <c r="R77" s="9">
        <v>0</v>
      </c>
      <c r="S77" s="9">
        <v>0</v>
      </c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1:35" ht="12.75">
      <c r="A78" s="8">
        <v>73</v>
      </c>
      <c r="B78" s="8" t="s">
        <v>70</v>
      </c>
      <c r="C78" s="9">
        <v>1313</v>
      </c>
      <c r="D78" s="9">
        <f t="shared" si="3"/>
        <v>49</v>
      </c>
      <c r="E78" s="10">
        <f t="shared" si="2"/>
        <v>3.7319116527037317</v>
      </c>
      <c r="F78" s="9">
        <v>0</v>
      </c>
      <c r="G78" s="9">
        <v>0</v>
      </c>
      <c r="H78" s="9">
        <v>0</v>
      </c>
      <c r="I78" s="9">
        <v>1</v>
      </c>
      <c r="J78" s="9">
        <v>0</v>
      </c>
      <c r="K78" s="9">
        <v>0</v>
      </c>
      <c r="L78" s="9">
        <v>14</v>
      </c>
      <c r="M78" s="9">
        <v>22</v>
      </c>
      <c r="N78" s="9">
        <v>0</v>
      </c>
      <c r="O78" s="9">
        <v>0</v>
      </c>
      <c r="P78" s="9">
        <v>5</v>
      </c>
      <c r="Q78" s="9">
        <v>7</v>
      </c>
      <c r="R78" s="9">
        <v>0</v>
      </c>
      <c r="S78" s="9">
        <v>0</v>
      </c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</row>
    <row r="79" spans="1:35" ht="12.75">
      <c r="A79" s="8">
        <v>74</v>
      </c>
      <c r="B79" s="8" t="s">
        <v>71</v>
      </c>
      <c r="C79" s="9">
        <v>2903</v>
      </c>
      <c r="D79" s="9">
        <f t="shared" si="3"/>
        <v>31</v>
      </c>
      <c r="E79" s="10">
        <f t="shared" si="2"/>
        <v>1.0678608336203927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1</v>
      </c>
      <c r="M79" s="9">
        <v>8</v>
      </c>
      <c r="N79" s="9">
        <v>0</v>
      </c>
      <c r="O79" s="9">
        <v>0</v>
      </c>
      <c r="P79" s="9">
        <v>12</v>
      </c>
      <c r="Q79" s="9">
        <v>10</v>
      </c>
      <c r="R79" s="9">
        <v>0</v>
      </c>
      <c r="S79" s="9">
        <v>0</v>
      </c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</row>
    <row r="80" spans="1:35" ht="12.75">
      <c r="A80" s="8">
        <v>75</v>
      </c>
      <c r="B80" s="8" t="s">
        <v>72</v>
      </c>
      <c r="C80" s="9">
        <v>31398</v>
      </c>
      <c r="D80" s="9">
        <f t="shared" si="3"/>
        <v>892</v>
      </c>
      <c r="E80" s="10">
        <f t="shared" si="2"/>
        <v>2.8409452831390536</v>
      </c>
      <c r="F80" s="9">
        <v>9</v>
      </c>
      <c r="G80" s="9">
        <v>11</v>
      </c>
      <c r="H80" s="9">
        <v>1</v>
      </c>
      <c r="I80" s="9">
        <v>1</v>
      </c>
      <c r="J80" s="9">
        <v>12</v>
      </c>
      <c r="K80" s="9">
        <v>17</v>
      </c>
      <c r="L80" s="9">
        <v>88</v>
      </c>
      <c r="M80" s="9">
        <v>119</v>
      </c>
      <c r="N80" s="9">
        <v>155</v>
      </c>
      <c r="O80" s="9">
        <v>173</v>
      </c>
      <c r="P80" s="9">
        <v>118</v>
      </c>
      <c r="Q80" s="9">
        <v>186</v>
      </c>
      <c r="R80" s="9">
        <v>0</v>
      </c>
      <c r="S80" s="9">
        <v>2</v>
      </c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</row>
    <row r="81" spans="1:35" ht="12.75">
      <c r="A81" s="8">
        <v>77</v>
      </c>
      <c r="B81" s="8" t="s">
        <v>73</v>
      </c>
      <c r="C81" s="9">
        <v>2297</v>
      </c>
      <c r="D81" s="9">
        <f t="shared" si="3"/>
        <v>38</v>
      </c>
      <c r="E81" s="10">
        <f t="shared" si="2"/>
        <v>1.654331737048324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2</v>
      </c>
      <c r="M81" s="9">
        <v>2</v>
      </c>
      <c r="N81" s="9">
        <v>0</v>
      </c>
      <c r="O81" s="9">
        <v>2</v>
      </c>
      <c r="P81" s="9">
        <v>12</v>
      </c>
      <c r="Q81" s="9">
        <v>20</v>
      </c>
      <c r="R81" s="9">
        <v>0</v>
      </c>
      <c r="S81" s="9">
        <v>0</v>
      </c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</row>
    <row r="82" spans="1:35" ht="12.75">
      <c r="A82" s="8">
        <v>78</v>
      </c>
      <c r="B82" s="8" t="s">
        <v>74</v>
      </c>
      <c r="C82" s="9">
        <v>524</v>
      </c>
      <c r="D82" s="9">
        <f t="shared" si="3"/>
        <v>1</v>
      </c>
      <c r="E82" s="10">
        <f t="shared" si="2"/>
        <v>0.19083969465648853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1</v>
      </c>
      <c r="Q82" s="9">
        <v>0</v>
      </c>
      <c r="R82" s="9">
        <v>0</v>
      </c>
      <c r="S82" s="9">
        <v>0</v>
      </c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</row>
    <row r="83" spans="1:35" ht="12.75">
      <c r="A83" s="8">
        <v>79</v>
      </c>
      <c r="B83" s="8" t="s">
        <v>75</v>
      </c>
      <c r="C83" s="9">
        <v>601</v>
      </c>
      <c r="D83" s="9">
        <f t="shared" si="3"/>
        <v>9</v>
      </c>
      <c r="E83" s="10">
        <f t="shared" si="2"/>
        <v>1.497504159733777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3</v>
      </c>
      <c r="N83" s="9">
        <v>1</v>
      </c>
      <c r="O83" s="9">
        <v>0</v>
      </c>
      <c r="P83" s="9">
        <v>0</v>
      </c>
      <c r="Q83" s="9">
        <v>5</v>
      </c>
      <c r="R83" s="9">
        <v>0</v>
      </c>
      <c r="S83" s="9">
        <v>0</v>
      </c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</row>
    <row r="84" spans="1:35" ht="12.75">
      <c r="A84" s="8">
        <v>80</v>
      </c>
      <c r="B84" s="8" t="s">
        <v>76</v>
      </c>
      <c r="C84" s="9">
        <v>7302</v>
      </c>
      <c r="D84" s="9">
        <f t="shared" si="3"/>
        <v>61</v>
      </c>
      <c r="E84" s="10">
        <f t="shared" si="2"/>
        <v>0.8353875650506711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1</v>
      </c>
      <c r="L84" s="9">
        <v>0</v>
      </c>
      <c r="M84" s="9">
        <v>2</v>
      </c>
      <c r="N84" s="9">
        <v>3</v>
      </c>
      <c r="O84" s="9">
        <v>2</v>
      </c>
      <c r="P84" s="9">
        <v>19</v>
      </c>
      <c r="Q84" s="9">
        <v>34</v>
      </c>
      <c r="R84" s="9">
        <v>0</v>
      </c>
      <c r="S84" s="9">
        <v>0</v>
      </c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</row>
    <row r="85" spans="1:35" ht="15">
      <c r="A85" s="8">
        <v>81</v>
      </c>
      <c r="B85" s="8" t="s">
        <v>155</v>
      </c>
      <c r="C85" s="9">
        <v>1541</v>
      </c>
      <c r="D85" s="9">
        <f t="shared" si="3"/>
        <v>31</v>
      </c>
      <c r="E85" s="10">
        <f t="shared" si="2"/>
        <v>2.011680726800779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2</v>
      </c>
      <c r="M85" s="9">
        <v>4</v>
      </c>
      <c r="N85" s="9">
        <v>0</v>
      </c>
      <c r="O85" s="9">
        <v>0</v>
      </c>
      <c r="P85" s="9">
        <v>8</v>
      </c>
      <c r="Q85" s="9">
        <v>17</v>
      </c>
      <c r="R85" s="9">
        <v>0</v>
      </c>
      <c r="S85" s="9">
        <v>0</v>
      </c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</row>
    <row r="86" spans="1:35" ht="12.75">
      <c r="A86" s="8">
        <v>82</v>
      </c>
      <c r="B86" s="8" t="s">
        <v>77</v>
      </c>
      <c r="C86" s="9">
        <v>5274</v>
      </c>
      <c r="D86" s="9">
        <f t="shared" si="3"/>
        <v>74</v>
      </c>
      <c r="E86" s="10">
        <f t="shared" si="2"/>
        <v>1.4031095942358742</v>
      </c>
      <c r="F86" s="9">
        <v>0</v>
      </c>
      <c r="G86" s="9">
        <v>0</v>
      </c>
      <c r="H86" s="9">
        <v>0</v>
      </c>
      <c r="I86" s="9">
        <v>1</v>
      </c>
      <c r="J86" s="9">
        <v>0</v>
      </c>
      <c r="K86" s="9">
        <v>0</v>
      </c>
      <c r="L86" s="9">
        <v>2</v>
      </c>
      <c r="M86" s="9">
        <v>1</v>
      </c>
      <c r="N86" s="9">
        <v>3</v>
      </c>
      <c r="O86" s="9">
        <v>6</v>
      </c>
      <c r="P86" s="9">
        <v>15</v>
      </c>
      <c r="Q86" s="9">
        <v>46</v>
      </c>
      <c r="R86" s="9">
        <v>0</v>
      </c>
      <c r="S86" s="9">
        <v>0</v>
      </c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</row>
    <row r="87" spans="1:35" ht="12.75">
      <c r="A87" s="8">
        <v>83</v>
      </c>
      <c r="B87" s="8" t="s">
        <v>78</v>
      </c>
      <c r="C87" s="9">
        <v>1904</v>
      </c>
      <c r="D87" s="9">
        <f t="shared" si="3"/>
        <v>41</v>
      </c>
      <c r="E87" s="10">
        <f t="shared" si="2"/>
        <v>2.153361344537815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1</v>
      </c>
      <c r="O87" s="9">
        <v>0</v>
      </c>
      <c r="P87" s="9">
        <v>21</v>
      </c>
      <c r="Q87" s="9">
        <v>19</v>
      </c>
      <c r="R87" s="9">
        <v>0</v>
      </c>
      <c r="S87" s="9">
        <v>0</v>
      </c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</row>
    <row r="88" spans="1:35" ht="12.75">
      <c r="A88" s="8">
        <v>84</v>
      </c>
      <c r="B88" s="8" t="s">
        <v>79</v>
      </c>
      <c r="C88" s="9">
        <v>1692</v>
      </c>
      <c r="D88" s="9">
        <f t="shared" si="3"/>
        <v>3</v>
      </c>
      <c r="E88" s="10">
        <f t="shared" si="2"/>
        <v>0.1773049645390071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3</v>
      </c>
      <c r="R88" s="9">
        <v>0</v>
      </c>
      <c r="S88" s="9">
        <v>0</v>
      </c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</row>
    <row r="89" spans="1:35" ht="12.75">
      <c r="A89" s="8">
        <v>85</v>
      </c>
      <c r="B89" s="8" t="s">
        <v>80</v>
      </c>
      <c r="C89" s="9">
        <v>2835</v>
      </c>
      <c r="D89" s="9">
        <f t="shared" si="3"/>
        <v>46</v>
      </c>
      <c r="E89" s="10">
        <f t="shared" si="2"/>
        <v>1.6225749559082892</v>
      </c>
      <c r="F89" s="9">
        <v>0</v>
      </c>
      <c r="G89" s="9">
        <v>0</v>
      </c>
      <c r="H89" s="9">
        <v>1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1</v>
      </c>
      <c r="O89" s="9">
        <v>6</v>
      </c>
      <c r="P89" s="9">
        <v>19</v>
      </c>
      <c r="Q89" s="9">
        <v>19</v>
      </c>
      <c r="R89" s="9">
        <v>0</v>
      </c>
      <c r="S89" s="9">
        <v>0</v>
      </c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</row>
    <row r="90" spans="1:35" ht="12.75">
      <c r="A90" s="8">
        <v>86</v>
      </c>
      <c r="B90" s="8" t="s">
        <v>81</v>
      </c>
      <c r="C90" s="9">
        <v>2394</v>
      </c>
      <c r="D90" s="9">
        <f t="shared" si="3"/>
        <v>31</v>
      </c>
      <c r="E90" s="10">
        <f t="shared" si="2"/>
        <v>1.2949039264828737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15</v>
      </c>
      <c r="Q90" s="9">
        <v>16</v>
      </c>
      <c r="R90" s="9">
        <v>0</v>
      </c>
      <c r="S90" s="9">
        <v>0</v>
      </c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</row>
    <row r="91" spans="1:35" ht="12.75">
      <c r="A91" s="8">
        <v>87</v>
      </c>
      <c r="B91" s="8" t="s">
        <v>82</v>
      </c>
      <c r="C91" s="9">
        <v>1442</v>
      </c>
      <c r="D91" s="9">
        <f t="shared" si="3"/>
        <v>21</v>
      </c>
      <c r="E91" s="10">
        <f t="shared" si="2"/>
        <v>1.4563106796116505</v>
      </c>
      <c r="F91" s="9">
        <v>0</v>
      </c>
      <c r="G91" s="9">
        <v>0</v>
      </c>
      <c r="H91" s="9">
        <v>1</v>
      </c>
      <c r="I91" s="9">
        <v>0</v>
      </c>
      <c r="J91" s="9">
        <v>0</v>
      </c>
      <c r="K91" s="9">
        <v>0</v>
      </c>
      <c r="L91" s="9">
        <v>4</v>
      </c>
      <c r="M91" s="9">
        <v>10</v>
      </c>
      <c r="N91" s="9">
        <v>0</v>
      </c>
      <c r="O91" s="9">
        <v>0</v>
      </c>
      <c r="P91" s="9">
        <v>1</v>
      </c>
      <c r="Q91" s="9">
        <v>5</v>
      </c>
      <c r="R91" s="9">
        <v>0</v>
      </c>
      <c r="S91" s="9">
        <v>0</v>
      </c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</row>
    <row r="92" spans="1:35" ht="12.75">
      <c r="A92" s="8">
        <v>88</v>
      </c>
      <c r="B92" s="8" t="s">
        <v>83</v>
      </c>
      <c r="C92" s="9">
        <v>11261</v>
      </c>
      <c r="D92" s="9">
        <f t="shared" si="3"/>
        <v>65</v>
      </c>
      <c r="E92" s="10">
        <f t="shared" si="2"/>
        <v>0.5772133913506793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9</v>
      </c>
      <c r="M92" s="9">
        <v>8</v>
      </c>
      <c r="N92" s="9">
        <v>2</v>
      </c>
      <c r="O92" s="9">
        <v>5</v>
      </c>
      <c r="P92" s="9">
        <v>17</v>
      </c>
      <c r="Q92" s="9">
        <v>24</v>
      </c>
      <c r="R92" s="9">
        <v>0</v>
      </c>
      <c r="S92" s="9">
        <v>0</v>
      </c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</row>
    <row r="93" spans="1:35" ht="12.75">
      <c r="A93" s="8">
        <v>89</v>
      </c>
      <c r="B93" s="8" t="s">
        <v>84</v>
      </c>
      <c r="C93" s="9">
        <v>12689</v>
      </c>
      <c r="D93" s="9">
        <f t="shared" si="3"/>
        <v>141</v>
      </c>
      <c r="E93" s="10">
        <f t="shared" si="2"/>
        <v>1.1111986760185988</v>
      </c>
      <c r="F93" s="9">
        <v>1</v>
      </c>
      <c r="G93" s="9">
        <v>1</v>
      </c>
      <c r="H93" s="9">
        <v>0</v>
      </c>
      <c r="I93" s="9">
        <v>0</v>
      </c>
      <c r="J93" s="9">
        <v>0</v>
      </c>
      <c r="K93" s="9">
        <v>3</v>
      </c>
      <c r="L93" s="9">
        <v>18</v>
      </c>
      <c r="M93" s="9">
        <v>20</v>
      </c>
      <c r="N93" s="9">
        <v>8</v>
      </c>
      <c r="O93" s="9">
        <v>6</v>
      </c>
      <c r="P93" s="9">
        <v>35</v>
      </c>
      <c r="Q93" s="9">
        <v>49</v>
      </c>
      <c r="R93" s="9">
        <v>0</v>
      </c>
      <c r="S93" s="9">
        <v>0</v>
      </c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</row>
    <row r="94" spans="1:35" ht="12.75">
      <c r="A94" s="8">
        <v>90</v>
      </c>
      <c r="B94" s="8" t="s">
        <v>85</v>
      </c>
      <c r="C94" s="9">
        <v>511</v>
      </c>
      <c r="D94" s="9">
        <f t="shared" si="3"/>
        <v>20</v>
      </c>
      <c r="E94" s="10">
        <f t="shared" si="2"/>
        <v>3.9138943248532287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5</v>
      </c>
      <c r="M94" s="9">
        <v>7</v>
      </c>
      <c r="N94" s="9">
        <v>0</v>
      </c>
      <c r="O94" s="9">
        <v>0</v>
      </c>
      <c r="P94" s="9">
        <v>3</v>
      </c>
      <c r="Q94" s="9">
        <v>5</v>
      </c>
      <c r="R94" s="9">
        <v>0</v>
      </c>
      <c r="S94" s="9">
        <v>0</v>
      </c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</row>
    <row r="95" spans="1:35" ht="12.75">
      <c r="A95" s="8">
        <v>91</v>
      </c>
      <c r="B95" s="8" t="s">
        <v>86</v>
      </c>
      <c r="C95" s="9">
        <v>730</v>
      </c>
      <c r="D95" s="9">
        <f t="shared" si="3"/>
        <v>37</v>
      </c>
      <c r="E95" s="10">
        <f t="shared" si="2"/>
        <v>5.068493150684931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9</v>
      </c>
      <c r="M95" s="9">
        <v>18</v>
      </c>
      <c r="N95" s="9">
        <v>0</v>
      </c>
      <c r="O95" s="9">
        <v>0</v>
      </c>
      <c r="P95" s="9">
        <v>6</v>
      </c>
      <c r="Q95" s="9">
        <v>4</v>
      </c>
      <c r="R95" s="9">
        <v>0</v>
      </c>
      <c r="S95" s="9">
        <v>0</v>
      </c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</row>
    <row r="96" spans="1:35" ht="12.75">
      <c r="A96" s="8">
        <v>92</v>
      </c>
      <c r="B96" s="8" t="s">
        <v>87</v>
      </c>
      <c r="C96" s="9">
        <v>3161</v>
      </c>
      <c r="D96" s="9">
        <f t="shared" si="3"/>
        <v>43</v>
      </c>
      <c r="E96" s="10">
        <f t="shared" si="2"/>
        <v>1.360329009807023</v>
      </c>
      <c r="F96" s="9">
        <v>0</v>
      </c>
      <c r="G96" s="9">
        <v>0</v>
      </c>
      <c r="H96" s="9">
        <v>0</v>
      </c>
      <c r="I96" s="9">
        <v>0</v>
      </c>
      <c r="J96" s="9">
        <v>1</v>
      </c>
      <c r="K96" s="9">
        <v>0</v>
      </c>
      <c r="L96" s="9">
        <v>0</v>
      </c>
      <c r="M96" s="9">
        <v>2</v>
      </c>
      <c r="N96" s="9">
        <v>0</v>
      </c>
      <c r="O96" s="9">
        <v>0</v>
      </c>
      <c r="P96" s="9">
        <v>22</v>
      </c>
      <c r="Q96" s="9">
        <v>18</v>
      </c>
      <c r="R96" s="9">
        <v>0</v>
      </c>
      <c r="S96" s="9">
        <v>0</v>
      </c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</row>
    <row r="97" spans="1:35" ht="12.75">
      <c r="A97" s="8">
        <v>93</v>
      </c>
      <c r="B97" s="8" t="s">
        <v>88</v>
      </c>
      <c r="C97" s="9">
        <v>2540</v>
      </c>
      <c r="D97" s="9">
        <f t="shared" si="3"/>
        <v>33</v>
      </c>
      <c r="E97" s="10">
        <f t="shared" si="2"/>
        <v>1.2992125984251968</v>
      </c>
      <c r="F97" s="9">
        <v>0</v>
      </c>
      <c r="G97" s="9">
        <v>0</v>
      </c>
      <c r="H97" s="9">
        <v>1</v>
      </c>
      <c r="I97" s="9">
        <v>1</v>
      </c>
      <c r="J97" s="9">
        <v>0</v>
      </c>
      <c r="K97" s="9">
        <v>0</v>
      </c>
      <c r="L97" s="9">
        <v>0</v>
      </c>
      <c r="M97" s="9">
        <v>0</v>
      </c>
      <c r="N97" s="9">
        <v>2</v>
      </c>
      <c r="O97" s="9">
        <v>2</v>
      </c>
      <c r="P97" s="9">
        <v>16</v>
      </c>
      <c r="Q97" s="9">
        <v>11</v>
      </c>
      <c r="R97" s="9">
        <v>0</v>
      </c>
      <c r="S97" s="9">
        <v>0</v>
      </c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</row>
    <row r="98" spans="1:35" ht="12.75">
      <c r="A98" s="8">
        <v>94</v>
      </c>
      <c r="B98" s="8" t="s">
        <v>89</v>
      </c>
      <c r="C98" s="9">
        <v>3604</v>
      </c>
      <c r="D98" s="9">
        <f t="shared" si="3"/>
        <v>19</v>
      </c>
      <c r="E98" s="10">
        <f t="shared" si="2"/>
        <v>0.5271920088790233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9</v>
      </c>
      <c r="Q98" s="9">
        <v>10</v>
      </c>
      <c r="R98" s="9">
        <v>0</v>
      </c>
      <c r="S98" s="9">
        <v>0</v>
      </c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</row>
    <row r="99" spans="1:35" ht="12.75">
      <c r="A99" s="8">
        <v>95</v>
      </c>
      <c r="B99" s="8" t="s">
        <v>90</v>
      </c>
      <c r="C99" s="9">
        <v>931</v>
      </c>
      <c r="D99" s="9">
        <f t="shared" si="3"/>
        <v>8</v>
      </c>
      <c r="E99" s="10">
        <f t="shared" si="2"/>
        <v>0.8592910848549946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2</v>
      </c>
      <c r="M99" s="9">
        <v>3</v>
      </c>
      <c r="N99" s="9">
        <v>0</v>
      </c>
      <c r="O99" s="9">
        <v>1</v>
      </c>
      <c r="P99" s="9">
        <v>0</v>
      </c>
      <c r="Q99" s="9">
        <v>2</v>
      </c>
      <c r="R99" s="9">
        <v>0</v>
      </c>
      <c r="S99" s="9">
        <v>0</v>
      </c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</row>
    <row r="100" spans="1:35" ht="12.75">
      <c r="A100" s="8">
        <v>96</v>
      </c>
      <c r="B100" s="8" t="s">
        <v>91</v>
      </c>
      <c r="C100" s="9">
        <v>3142</v>
      </c>
      <c r="D100" s="9">
        <f t="shared" si="3"/>
        <v>50</v>
      </c>
      <c r="E100" s="10">
        <f t="shared" si="2"/>
        <v>1.5913430935709738</v>
      </c>
      <c r="F100" s="9">
        <v>0</v>
      </c>
      <c r="G100" s="9">
        <v>1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1</v>
      </c>
      <c r="N100" s="9">
        <v>0</v>
      </c>
      <c r="O100" s="9">
        <v>2</v>
      </c>
      <c r="P100" s="9">
        <v>22</v>
      </c>
      <c r="Q100" s="9">
        <v>24</v>
      </c>
      <c r="R100" s="9">
        <v>0</v>
      </c>
      <c r="S100" s="9">
        <v>0</v>
      </c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</row>
    <row r="101" spans="1:35" ht="12.75">
      <c r="A101" s="8">
        <v>97</v>
      </c>
      <c r="B101" s="8" t="s">
        <v>92</v>
      </c>
      <c r="C101" s="9">
        <v>1948</v>
      </c>
      <c r="D101" s="9">
        <f t="shared" si="3"/>
        <v>16</v>
      </c>
      <c r="E101" s="10">
        <f t="shared" si="2"/>
        <v>0.8213552361396305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4</v>
      </c>
      <c r="Q101" s="9">
        <v>12</v>
      </c>
      <c r="R101" s="9">
        <v>0</v>
      </c>
      <c r="S101" s="9">
        <v>0</v>
      </c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</row>
    <row r="102" spans="1:35" ht="12.75">
      <c r="A102" s="8">
        <v>98</v>
      </c>
      <c r="B102" s="8" t="s">
        <v>93</v>
      </c>
      <c r="C102" s="9">
        <v>6450</v>
      </c>
      <c r="D102" s="9">
        <f t="shared" si="3"/>
        <v>24</v>
      </c>
      <c r="E102" s="10">
        <f t="shared" si="2"/>
        <v>0.37209302325581395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2</v>
      </c>
      <c r="M102" s="9">
        <v>2</v>
      </c>
      <c r="N102" s="9">
        <v>2</v>
      </c>
      <c r="O102" s="9">
        <v>0</v>
      </c>
      <c r="P102" s="9">
        <v>6</v>
      </c>
      <c r="Q102" s="9">
        <v>12</v>
      </c>
      <c r="R102" s="9">
        <v>0</v>
      </c>
      <c r="S102" s="9">
        <v>0</v>
      </c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</row>
    <row r="103" spans="1:35" ht="12.75">
      <c r="A103" s="8">
        <v>101</v>
      </c>
      <c r="B103" s="8" t="s">
        <v>94</v>
      </c>
      <c r="C103" s="9">
        <v>4375</v>
      </c>
      <c r="D103" s="9">
        <f t="shared" si="3"/>
        <v>141</v>
      </c>
      <c r="E103" s="10">
        <f t="shared" si="2"/>
        <v>3.2228571428571424</v>
      </c>
      <c r="F103" s="9">
        <v>0</v>
      </c>
      <c r="G103" s="9">
        <v>0</v>
      </c>
      <c r="H103" s="9">
        <v>0</v>
      </c>
      <c r="I103" s="9">
        <v>0</v>
      </c>
      <c r="J103" s="9">
        <v>1</v>
      </c>
      <c r="K103" s="9">
        <v>3</v>
      </c>
      <c r="L103" s="9">
        <v>26</v>
      </c>
      <c r="M103" s="9">
        <v>30</v>
      </c>
      <c r="N103" s="9">
        <v>29</v>
      </c>
      <c r="O103" s="9">
        <v>42</v>
      </c>
      <c r="P103" s="9">
        <v>4</v>
      </c>
      <c r="Q103" s="9">
        <v>6</v>
      </c>
      <c r="R103" s="9">
        <v>0</v>
      </c>
      <c r="S103" s="9">
        <v>0</v>
      </c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</row>
    <row r="104" spans="1:35" ht="12.75">
      <c r="A104" s="8">
        <v>102</v>
      </c>
      <c r="B104" s="8" t="s">
        <v>95</v>
      </c>
      <c r="C104" s="9">
        <v>1070</v>
      </c>
      <c r="D104" s="9">
        <f t="shared" si="3"/>
        <v>10</v>
      </c>
      <c r="E104" s="10">
        <f t="shared" si="2"/>
        <v>0.9345794392523363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2</v>
      </c>
      <c r="N104" s="9">
        <v>1</v>
      </c>
      <c r="O104" s="9">
        <v>0</v>
      </c>
      <c r="P104" s="9">
        <v>2</v>
      </c>
      <c r="Q104" s="9">
        <v>5</v>
      </c>
      <c r="R104" s="9">
        <v>0</v>
      </c>
      <c r="S104" s="9">
        <v>0</v>
      </c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</row>
    <row r="105" spans="1:35" ht="12.75">
      <c r="A105" s="8">
        <v>103</v>
      </c>
      <c r="B105" s="8" t="s">
        <v>96</v>
      </c>
      <c r="C105" s="9">
        <v>509</v>
      </c>
      <c r="D105" s="9">
        <f t="shared" si="3"/>
        <v>3</v>
      </c>
      <c r="E105" s="10">
        <f t="shared" si="2"/>
        <v>0.5893909626719057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1</v>
      </c>
      <c r="Q105" s="9">
        <v>2</v>
      </c>
      <c r="R105" s="9">
        <v>0</v>
      </c>
      <c r="S105" s="9">
        <v>0</v>
      </c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</row>
    <row r="106" spans="1:35" ht="12.75">
      <c r="A106" s="8">
        <v>104</v>
      </c>
      <c r="B106" s="8" t="s">
        <v>97</v>
      </c>
      <c r="C106" s="9">
        <v>1971</v>
      </c>
      <c r="D106" s="9">
        <f t="shared" si="3"/>
        <v>61</v>
      </c>
      <c r="E106" s="10">
        <f t="shared" si="2"/>
        <v>3.0948756976154232</v>
      </c>
      <c r="F106" s="9">
        <v>1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16</v>
      </c>
      <c r="M106" s="9">
        <v>18</v>
      </c>
      <c r="N106" s="9">
        <v>3</v>
      </c>
      <c r="O106" s="9">
        <v>2</v>
      </c>
      <c r="P106" s="9">
        <v>7</v>
      </c>
      <c r="Q106" s="9">
        <v>14</v>
      </c>
      <c r="R106" s="9">
        <v>0</v>
      </c>
      <c r="S106" s="9">
        <v>0</v>
      </c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</row>
    <row r="107" spans="1:35" ht="12.75">
      <c r="A107" s="8">
        <v>106</v>
      </c>
      <c r="B107" s="8" t="s">
        <v>98</v>
      </c>
      <c r="C107" s="9">
        <v>1380</v>
      </c>
      <c r="D107" s="9">
        <f t="shared" si="3"/>
        <v>37</v>
      </c>
      <c r="E107" s="10">
        <f t="shared" si="2"/>
        <v>2.681159420289855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1</v>
      </c>
      <c r="L107" s="9">
        <v>2</v>
      </c>
      <c r="M107" s="9">
        <v>6</v>
      </c>
      <c r="N107" s="9">
        <v>0</v>
      </c>
      <c r="O107" s="9">
        <v>1</v>
      </c>
      <c r="P107" s="9">
        <v>11</v>
      </c>
      <c r="Q107" s="9">
        <v>16</v>
      </c>
      <c r="R107" s="9">
        <v>0</v>
      </c>
      <c r="S107" s="9">
        <v>0</v>
      </c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</row>
    <row r="108" spans="1:35" ht="12.75">
      <c r="A108" s="8">
        <v>107</v>
      </c>
      <c r="B108" s="8" t="s">
        <v>99</v>
      </c>
      <c r="C108" s="9">
        <v>399</v>
      </c>
      <c r="D108" s="9">
        <f t="shared" si="3"/>
        <v>14</v>
      </c>
      <c r="E108" s="10">
        <f t="shared" si="2"/>
        <v>3.508771929824561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1</v>
      </c>
      <c r="M108" s="9">
        <v>1</v>
      </c>
      <c r="N108" s="9">
        <v>0</v>
      </c>
      <c r="O108" s="9">
        <v>0</v>
      </c>
      <c r="P108" s="9">
        <v>5</v>
      </c>
      <c r="Q108" s="9">
        <v>7</v>
      </c>
      <c r="R108" s="9">
        <v>0</v>
      </c>
      <c r="S108" s="9">
        <v>0</v>
      </c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</row>
    <row r="109" spans="1:35" ht="12.75">
      <c r="A109" s="8">
        <v>108</v>
      </c>
      <c r="B109" s="8" t="s">
        <v>100</v>
      </c>
      <c r="C109" s="9">
        <v>3281</v>
      </c>
      <c r="D109" s="9">
        <f t="shared" si="3"/>
        <v>101</v>
      </c>
      <c r="E109" s="10">
        <f t="shared" si="2"/>
        <v>3.0783297775068577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37</v>
      </c>
      <c r="M109" s="9">
        <v>45</v>
      </c>
      <c r="N109" s="9">
        <v>1</v>
      </c>
      <c r="O109" s="9">
        <v>1</v>
      </c>
      <c r="P109" s="9">
        <v>5</v>
      </c>
      <c r="Q109" s="9">
        <v>12</v>
      </c>
      <c r="R109" s="9">
        <v>0</v>
      </c>
      <c r="S109" s="9">
        <v>0</v>
      </c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</row>
    <row r="110" spans="1:35" ht="12.75">
      <c r="A110" s="8">
        <v>109</v>
      </c>
      <c r="B110" s="8" t="s">
        <v>101</v>
      </c>
      <c r="C110" s="9">
        <v>944</v>
      </c>
      <c r="D110" s="9">
        <f t="shared" si="3"/>
        <v>3</v>
      </c>
      <c r="E110" s="10">
        <f t="shared" si="2"/>
        <v>0.31779661016949157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1</v>
      </c>
      <c r="O110" s="9">
        <v>1</v>
      </c>
      <c r="P110" s="9">
        <v>0</v>
      </c>
      <c r="Q110" s="9">
        <v>1</v>
      </c>
      <c r="R110" s="9">
        <v>0</v>
      </c>
      <c r="S110" s="9">
        <v>0</v>
      </c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</row>
    <row r="111" spans="1:35" ht="12.75">
      <c r="A111" s="8">
        <v>110</v>
      </c>
      <c r="B111" s="8" t="s">
        <v>102</v>
      </c>
      <c r="C111" s="9">
        <v>1167</v>
      </c>
      <c r="D111" s="9">
        <f t="shared" si="3"/>
        <v>36</v>
      </c>
      <c r="E111" s="10">
        <f t="shared" si="2"/>
        <v>3.0848329048843186</v>
      </c>
      <c r="F111" s="9">
        <v>0</v>
      </c>
      <c r="G111" s="9">
        <v>0</v>
      </c>
      <c r="H111" s="9">
        <v>0</v>
      </c>
      <c r="I111" s="9">
        <v>0</v>
      </c>
      <c r="J111" s="9">
        <v>3</v>
      </c>
      <c r="K111" s="9">
        <v>1</v>
      </c>
      <c r="L111" s="9">
        <v>12</v>
      </c>
      <c r="M111" s="9">
        <v>11</v>
      </c>
      <c r="N111" s="9">
        <v>2</v>
      </c>
      <c r="O111" s="9">
        <v>1</v>
      </c>
      <c r="P111" s="9">
        <v>3</v>
      </c>
      <c r="Q111" s="9">
        <v>3</v>
      </c>
      <c r="R111" s="9">
        <v>0</v>
      </c>
      <c r="S111" s="9">
        <v>0</v>
      </c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</row>
    <row r="112" spans="1:35" ht="12.75">
      <c r="A112" s="8">
        <v>111</v>
      </c>
      <c r="B112" s="8" t="s">
        <v>103</v>
      </c>
      <c r="C112" s="9">
        <v>566</v>
      </c>
      <c r="D112" s="9">
        <f t="shared" si="3"/>
        <v>7</v>
      </c>
      <c r="E112" s="10">
        <f t="shared" si="2"/>
        <v>1.2367491166077738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1</v>
      </c>
      <c r="M112" s="9">
        <v>0</v>
      </c>
      <c r="N112" s="9">
        <v>1</v>
      </c>
      <c r="O112" s="9">
        <v>0</v>
      </c>
      <c r="P112" s="9">
        <v>2</v>
      </c>
      <c r="Q112" s="9">
        <v>3</v>
      </c>
      <c r="R112" s="9">
        <v>0</v>
      </c>
      <c r="S112" s="9">
        <v>0</v>
      </c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</row>
    <row r="113" spans="1:35" ht="12.75">
      <c r="A113" s="8">
        <v>112</v>
      </c>
      <c r="B113" s="8" t="s">
        <v>104</v>
      </c>
      <c r="C113" s="9">
        <v>10776</v>
      </c>
      <c r="D113" s="9">
        <f t="shared" si="3"/>
        <v>269</v>
      </c>
      <c r="E113" s="10">
        <f t="shared" si="2"/>
        <v>2.4962880475129916</v>
      </c>
      <c r="F113" s="9">
        <v>0</v>
      </c>
      <c r="G113" s="9">
        <v>0</v>
      </c>
      <c r="H113" s="9">
        <v>2</v>
      </c>
      <c r="I113" s="9">
        <v>0</v>
      </c>
      <c r="J113" s="9">
        <v>2</v>
      </c>
      <c r="K113" s="9">
        <v>2</v>
      </c>
      <c r="L113" s="9">
        <v>61</v>
      </c>
      <c r="M113" s="9">
        <v>115</v>
      </c>
      <c r="N113" s="9">
        <v>5</v>
      </c>
      <c r="O113" s="9">
        <v>1</v>
      </c>
      <c r="P113" s="9">
        <v>26</v>
      </c>
      <c r="Q113" s="9">
        <v>55</v>
      </c>
      <c r="R113" s="9">
        <v>0</v>
      </c>
      <c r="S113" s="9">
        <v>0</v>
      </c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</row>
    <row r="114" spans="1:35" ht="12.75">
      <c r="A114" s="8">
        <v>113</v>
      </c>
      <c r="B114" s="8" t="s">
        <v>105</v>
      </c>
      <c r="C114" s="9">
        <v>1934</v>
      </c>
      <c r="D114" s="9">
        <f t="shared" si="3"/>
        <v>90</v>
      </c>
      <c r="E114" s="10">
        <f t="shared" si="2"/>
        <v>4.653567735263702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1</v>
      </c>
      <c r="L114" s="9">
        <v>5</v>
      </c>
      <c r="M114" s="9">
        <v>4</v>
      </c>
      <c r="N114" s="9">
        <v>18</v>
      </c>
      <c r="O114" s="9">
        <v>35</v>
      </c>
      <c r="P114" s="9">
        <v>13</v>
      </c>
      <c r="Q114" s="9">
        <v>14</v>
      </c>
      <c r="R114" s="9">
        <v>0</v>
      </c>
      <c r="S114" s="9">
        <v>0</v>
      </c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</row>
    <row r="115" spans="1:35" ht="12.75">
      <c r="A115" s="8">
        <v>114</v>
      </c>
      <c r="B115" s="8" t="s">
        <v>106</v>
      </c>
      <c r="C115" s="9">
        <v>1730</v>
      </c>
      <c r="D115" s="9">
        <f t="shared" si="3"/>
        <v>51</v>
      </c>
      <c r="E115" s="10">
        <f t="shared" si="2"/>
        <v>2.9479768786127165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10</v>
      </c>
      <c r="M115" s="9">
        <v>14</v>
      </c>
      <c r="N115" s="9">
        <v>1</v>
      </c>
      <c r="O115" s="9">
        <v>0</v>
      </c>
      <c r="P115" s="9">
        <v>10</v>
      </c>
      <c r="Q115" s="9">
        <v>16</v>
      </c>
      <c r="R115" s="9">
        <v>0</v>
      </c>
      <c r="S115" s="9">
        <v>0</v>
      </c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</row>
    <row r="116" spans="1:35" ht="12.75">
      <c r="A116" s="8">
        <v>115</v>
      </c>
      <c r="B116" s="8" t="s">
        <v>107</v>
      </c>
      <c r="C116" s="9">
        <v>4097</v>
      </c>
      <c r="D116" s="9">
        <f t="shared" si="3"/>
        <v>110</v>
      </c>
      <c r="E116" s="10">
        <f t="shared" si="2"/>
        <v>2.6848913839394677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31</v>
      </c>
      <c r="M116" s="9">
        <v>52</v>
      </c>
      <c r="N116" s="9">
        <v>0</v>
      </c>
      <c r="O116" s="9">
        <v>0</v>
      </c>
      <c r="P116" s="9">
        <v>13</v>
      </c>
      <c r="Q116" s="9">
        <v>14</v>
      </c>
      <c r="R116" s="9">
        <v>0</v>
      </c>
      <c r="S116" s="9">
        <v>0</v>
      </c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</row>
    <row r="117" spans="1:35" ht="12.75">
      <c r="A117" s="8">
        <v>116</v>
      </c>
      <c r="B117" s="8" t="s">
        <v>108</v>
      </c>
      <c r="C117" s="9">
        <v>1252</v>
      </c>
      <c r="D117" s="9">
        <f t="shared" si="3"/>
        <v>32</v>
      </c>
      <c r="E117" s="10">
        <f t="shared" si="2"/>
        <v>2.5559105431309903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8</v>
      </c>
      <c r="M117" s="9">
        <v>11</v>
      </c>
      <c r="N117" s="9">
        <v>0</v>
      </c>
      <c r="O117" s="9">
        <v>2</v>
      </c>
      <c r="P117" s="9">
        <v>3</v>
      </c>
      <c r="Q117" s="9">
        <v>8</v>
      </c>
      <c r="R117" s="9">
        <v>0</v>
      </c>
      <c r="S117" s="9">
        <v>0</v>
      </c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</row>
    <row r="118" spans="1:35" ht="12.75">
      <c r="A118" s="8">
        <v>117</v>
      </c>
      <c r="B118" s="8" t="s">
        <v>109</v>
      </c>
      <c r="C118" s="9">
        <v>14772</v>
      </c>
      <c r="D118" s="9">
        <f t="shared" si="3"/>
        <v>50</v>
      </c>
      <c r="E118" s="10">
        <f t="shared" si="2"/>
        <v>0.338478202003791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1</v>
      </c>
      <c r="L118" s="9">
        <v>14</v>
      </c>
      <c r="M118" s="9">
        <v>15</v>
      </c>
      <c r="N118" s="9">
        <v>3</v>
      </c>
      <c r="O118" s="9">
        <v>0</v>
      </c>
      <c r="P118" s="9">
        <v>9</v>
      </c>
      <c r="Q118" s="9">
        <v>8</v>
      </c>
      <c r="R118" s="9">
        <v>0</v>
      </c>
      <c r="S118" s="9">
        <v>0</v>
      </c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</row>
    <row r="119" spans="1:35" ht="12.75">
      <c r="A119" s="8">
        <v>118</v>
      </c>
      <c r="B119" s="8" t="s">
        <v>110</v>
      </c>
      <c r="C119" s="9">
        <v>14523</v>
      </c>
      <c r="D119" s="9">
        <f t="shared" si="3"/>
        <v>279</v>
      </c>
      <c r="E119" s="10">
        <f t="shared" si="2"/>
        <v>1.9210906837430284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2</v>
      </c>
      <c r="L119" s="9">
        <v>89</v>
      </c>
      <c r="M119" s="9">
        <v>121</v>
      </c>
      <c r="N119" s="9">
        <v>5</v>
      </c>
      <c r="O119" s="9">
        <v>4</v>
      </c>
      <c r="P119" s="9">
        <v>22</v>
      </c>
      <c r="Q119" s="9">
        <v>36</v>
      </c>
      <c r="R119" s="9">
        <v>0</v>
      </c>
      <c r="S119" s="9">
        <v>0</v>
      </c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</row>
    <row r="120" spans="1:35" ht="12.75">
      <c r="A120" s="8">
        <v>119</v>
      </c>
      <c r="B120" s="8" t="s">
        <v>111</v>
      </c>
      <c r="C120" s="9">
        <v>321</v>
      </c>
      <c r="D120" s="9">
        <f t="shared" si="3"/>
        <v>4</v>
      </c>
      <c r="E120" s="10">
        <f t="shared" si="2"/>
        <v>1.2461059190031152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3</v>
      </c>
      <c r="Q120" s="9">
        <v>1</v>
      </c>
      <c r="R120" s="9">
        <v>0</v>
      </c>
      <c r="S120" s="9">
        <v>0</v>
      </c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</row>
    <row r="121" spans="1:35" ht="12.75">
      <c r="A121" s="8">
        <v>120</v>
      </c>
      <c r="B121" s="8" t="s">
        <v>112</v>
      </c>
      <c r="C121" s="9">
        <v>2319</v>
      </c>
      <c r="D121" s="9">
        <f t="shared" si="3"/>
        <v>158</v>
      </c>
      <c r="E121" s="10">
        <f t="shared" si="2"/>
        <v>6.813281586890901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1</v>
      </c>
      <c r="L121" s="9">
        <v>65</v>
      </c>
      <c r="M121" s="9">
        <v>84</v>
      </c>
      <c r="N121" s="9">
        <v>3</v>
      </c>
      <c r="O121" s="9">
        <v>2</v>
      </c>
      <c r="P121" s="9">
        <v>2</v>
      </c>
      <c r="Q121" s="9">
        <v>1</v>
      </c>
      <c r="R121" s="9">
        <v>0</v>
      </c>
      <c r="S121" s="9">
        <v>0</v>
      </c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</row>
    <row r="122" spans="1:35" ht="12.75">
      <c r="A122" s="8">
        <v>121</v>
      </c>
      <c r="B122" s="8" t="s">
        <v>113</v>
      </c>
      <c r="C122" s="9">
        <v>6922</v>
      </c>
      <c r="D122" s="9">
        <f t="shared" si="3"/>
        <v>254</v>
      </c>
      <c r="E122" s="10">
        <f t="shared" si="2"/>
        <v>3.669459693730136</v>
      </c>
      <c r="F122" s="9">
        <v>0</v>
      </c>
      <c r="G122" s="9">
        <v>0</v>
      </c>
      <c r="H122" s="9">
        <v>0</v>
      </c>
      <c r="I122" s="9">
        <v>0</v>
      </c>
      <c r="J122" s="9">
        <v>1</v>
      </c>
      <c r="K122" s="9">
        <v>2</v>
      </c>
      <c r="L122" s="9">
        <v>76</v>
      </c>
      <c r="M122" s="9">
        <v>110</v>
      </c>
      <c r="N122" s="9">
        <v>1</v>
      </c>
      <c r="O122" s="9">
        <v>0</v>
      </c>
      <c r="P122" s="9">
        <v>23</v>
      </c>
      <c r="Q122" s="9">
        <v>40</v>
      </c>
      <c r="R122" s="9">
        <v>0</v>
      </c>
      <c r="S122" s="9">
        <v>1</v>
      </c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</row>
    <row r="123" spans="1:35" ht="12.75">
      <c r="A123" s="8">
        <v>122</v>
      </c>
      <c r="B123" s="8" t="s">
        <v>114</v>
      </c>
      <c r="C123" s="9">
        <v>707</v>
      </c>
      <c r="D123" s="9">
        <f t="shared" si="3"/>
        <v>7</v>
      </c>
      <c r="E123" s="10">
        <f t="shared" si="2"/>
        <v>0.9900990099009901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1</v>
      </c>
      <c r="M123" s="9">
        <v>1</v>
      </c>
      <c r="N123" s="9">
        <v>0</v>
      </c>
      <c r="O123" s="9">
        <v>0</v>
      </c>
      <c r="P123" s="9">
        <v>2</v>
      </c>
      <c r="Q123" s="9">
        <v>3</v>
      </c>
      <c r="R123" s="9">
        <v>0</v>
      </c>
      <c r="S123" s="9">
        <v>0</v>
      </c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</row>
    <row r="124" spans="1:35" ht="12.75">
      <c r="A124" s="8">
        <v>123</v>
      </c>
      <c r="B124" s="8" t="s">
        <v>115</v>
      </c>
      <c r="C124" s="9">
        <v>10144</v>
      </c>
      <c r="D124" s="9">
        <f t="shared" si="3"/>
        <v>250</v>
      </c>
      <c r="E124" s="10">
        <f t="shared" si="2"/>
        <v>2.4645110410094637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1</v>
      </c>
      <c r="L124" s="9">
        <v>109</v>
      </c>
      <c r="M124" s="9">
        <v>126</v>
      </c>
      <c r="N124" s="9">
        <v>1</v>
      </c>
      <c r="O124" s="9">
        <v>6</v>
      </c>
      <c r="P124" s="9">
        <v>2</v>
      </c>
      <c r="Q124" s="9">
        <v>5</v>
      </c>
      <c r="R124" s="9">
        <v>0</v>
      </c>
      <c r="S124" s="9">
        <v>0</v>
      </c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</row>
    <row r="125" spans="1:35" ht="12.75">
      <c r="A125" s="8">
        <v>124</v>
      </c>
      <c r="B125" s="8" t="s">
        <v>116</v>
      </c>
      <c r="C125" s="9">
        <v>5586</v>
      </c>
      <c r="D125" s="9">
        <f t="shared" si="3"/>
        <v>206</v>
      </c>
      <c r="E125" s="10">
        <f t="shared" si="2"/>
        <v>3.6877909058360183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46</v>
      </c>
      <c r="M125" s="9">
        <v>66</v>
      </c>
      <c r="N125" s="9">
        <v>4</v>
      </c>
      <c r="O125" s="9">
        <v>6</v>
      </c>
      <c r="P125" s="9">
        <v>40</v>
      </c>
      <c r="Q125" s="9">
        <v>44</v>
      </c>
      <c r="R125" s="9">
        <v>0</v>
      </c>
      <c r="S125" s="9">
        <v>0</v>
      </c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</row>
    <row r="126" spans="1:35" ht="12.75">
      <c r="A126" s="8">
        <v>126</v>
      </c>
      <c r="B126" s="8" t="s">
        <v>117</v>
      </c>
      <c r="C126" s="9">
        <v>1236</v>
      </c>
      <c r="D126" s="9">
        <f t="shared" si="3"/>
        <v>43</v>
      </c>
      <c r="E126" s="10">
        <f t="shared" si="2"/>
        <v>3.4789644012944985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5</v>
      </c>
      <c r="M126" s="9">
        <v>7</v>
      </c>
      <c r="N126" s="9">
        <v>1</v>
      </c>
      <c r="O126" s="9">
        <v>3</v>
      </c>
      <c r="P126" s="9">
        <v>11</v>
      </c>
      <c r="Q126" s="9">
        <v>16</v>
      </c>
      <c r="R126" s="9">
        <v>0</v>
      </c>
      <c r="S126" s="9">
        <v>0</v>
      </c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</row>
    <row r="127" spans="1:35" ht="12.75">
      <c r="A127" s="8">
        <v>127</v>
      </c>
      <c r="B127" s="8" t="s">
        <v>118</v>
      </c>
      <c r="C127" s="9">
        <v>6193</v>
      </c>
      <c r="D127" s="9">
        <f t="shared" si="3"/>
        <v>304</v>
      </c>
      <c r="E127" s="10">
        <f t="shared" si="2"/>
        <v>4.908767963830131</v>
      </c>
      <c r="F127" s="9">
        <v>1</v>
      </c>
      <c r="G127" s="9">
        <v>0</v>
      </c>
      <c r="H127" s="9">
        <v>1</v>
      </c>
      <c r="I127" s="9">
        <v>0</v>
      </c>
      <c r="J127" s="9">
        <v>1</v>
      </c>
      <c r="K127" s="9">
        <v>1</v>
      </c>
      <c r="L127" s="9">
        <v>88</v>
      </c>
      <c r="M127" s="9">
        <v>117</v>
      </c>
      <c r="N127" s="9">
        <v>0</v>
      </c>
      <c r="O127" s="9">
        <v>2</v>
      </c>
      <c r="P127" s="9">
        <v>41</v>
      </c>
      <c r="Q127" s="9">
        <v>52</v>
      </c>
      <c r="R127" s="9">
        <v>0</v>
      </c>
      <c r="S127" s="9">
        <v>0</v>
      </c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</row>
    <row r="128" spans="1:35" ht="12.75">
      <c r="A128" s="8">
        <v>128</v>
      </c>
      <c r="B128" s="8" t="s">
        <v>119</v>
      </c>
      <c r="C128" s="9">
        <v>35711</v>
      </c>
      <c r="D128" s="9">
        <f t="shared" si="3"/>
        <v>435</v>
      </c>
      <c r="E128" s="10">
        <f t="shared" si="2"/>
        <v>1.2181120663101004</v>
      </c>
      <c r="F128" s="9">
        <v>1</v>
      </c>
      <c r="G128" s="9">
        <v>4</v>
      </c>
      <c r="H128" s="9">
        <v>2</v>
      </c>
      <c r="I128" s="9">
        <v>4</v>
      </c>
      <c r="J128" s="9">
        <v>4</v>
      </c>
      <c r="K128" s="9">
        <v>10</v>
      </c>
      <c r="L128" s="9">
        <v>55</v>
      </c>
      <c r="M128" s="9">
        <v>117</v>
      </c>
      <c r="N128" s="9">
        <v>10</v>
      </c>
      <c r="O128" s="9">
        <v>13</v>
      </c>
      <c r="P128" s="9">
        <v>99</v>
      </c>
      <c r="Q128" s="9">
        <v>114</v>
      </c>
      <c r="R128" s="9">
        <v>1</v>
      </c>
      <c r="S128" s="9">
        <v>1</v>
      </c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</row>
    <row r="129" spans="1:35" ht="12.75">
      <c r="A129" s="8">
        <v>130</v>
      </c>
      <c r="B129" s="8" t="s">
        <v>120</v>
      </c>
      <c r="C129" s="9">
        <v>1361</v>
      </c>
      <c r="D129" s="9">
        <f t="shared" si="3"/>
        <v>22</v>
      </c>
      <c r="E129" s="10">
        <f t="shared" si="2"/>
        <v>1.6164584864070537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2</v>
      </c>
      <c r="M129" s="9">
        <v>4</v>
      </c>
      <c r="N129" s="9">
        <v>0</v>
      </c>
      <c r="O129" s="9">
        <v>4</v>
      </c>
      <c r="P129" s="9">
        <v>6</v>
      </c>
      <c r="Q129" s="9">
        <v>6</v>
      </c>
      <c r="R129" s="9">
        <v>0</v>
      </c>
      <c r="S129" s="9">
        <v>0</v>
      </c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</row>
    <row r="130" spans="1:35" ht="15">
      <c r="A130" s="8">
        <v>131</v>
      </c>
      <c r="B130" s="8" t="s">
        <v>156</v>
      </c>
      <c r="C130" s="9">
        <v>4673</v>
      </c>
      <c r="D130" s="9">
        <f t="shared" si="3"/>
        <v>103</v>
      </c>
      <c r="E130" s="10">
        <f t="shared" si="2"/>
        <v>2.2041515086668095</v>
      </c>
      <c r="F130" s="9">
        <v>0</v>
      </c>
      <c r="G130" s="9">
        <v>0</v>
      </c>
      <c r="H130" s="9">
        <v>0</v>
      </c>
      <c r="I130" s="9">
        <v>1</v>
      </c>
      <c r="J130" s="9">
        <v>0</v>
      </c>
      <c r="K130" s="9">
        <v>2</v>
      </c>
      <c r="L130" s="9">
        <v>17</v>
      </c>
      <c r="M130" s="9">
        <v>25</v>
      </c>
      <c r="N130" s="9">
        <v>2</v>
      </c>
      <c r="O130" s="9">
        <v>3</v>
      </c>
      <c r="P130" s="9">
        <v>23</v>
      </c>
      <c r="Q130" s="9">
        <v>30</v>
      </c>
      <c r="R130" s="9">
        <v>0</v>
      </c>
      <c r="S130" s="9">
        <v>0</v>
      </c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</row>
    <row r="131" spans="1:35" ht="12.75">
      <c r="A131" s="8">
        <v>132</v>
      </c>
      <c r="B131" s="8" t="s">
        <v>121</v>
      </c>
      <c r="C131" s="9">
        <v>1769</v>
      </c>
      <c r="D131" s="9">
        <f t="shared" si="3"/>
        <v>50</v>
      </c>
      <c r="E131" s="10">
        <f t="shared" si="2"/>
        <v>2.826455624646693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4</v>
      </c>
      <c r="M131" s="9">
        <v>5</v>
      </c>
      <c r="N131" s="9">
        <v>5</v>
      </c>
      <c r="O131" s="9">
        <v>12</v>
      </c>
      <c r="P131" s="9">
        <v>8</v>
      </c>
      <c r="Q131" s="9">
        <v>16</v>
      </c>
      <c r="R131" s="9">
        <v>0</v>
      </c>
      <c r="S131" s="9">
        <v>0</v>
      </c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</row>
    <row r="132" spans="1:35" ht="12.75">
      <c r="A132" s="8">
        <v>135</v>
      </c>
      <c r="B132" s="8" t="s">
        <v>122</v>
      </c>
      <c r="C132" s="9">
        <v>635</v>
      </c>
      <c r="D132" s="9">
        <f t="shared" si="3"/>
        <v>25</v>
      </c>
      <c r="E132" s="10">
        <f t="shared" si="2"/>
        <v>3.937007874015748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9</v>
      </c>
      <c r="M132" s="9">
        <v>16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</row>
    <row r="133" spans="1:35" ht="12.75">
      <c r="A133" s="8">
        <v>136</v>
      </c>
      <c r="B133" s="8" t="s">
        <v>123</v>
      </c>
      <c r="C133" s="9">
        <v>20319</v>
      </c>
      <c r="D133" s="9">
        <f t="shared" si="3"/>
        <v>397</v>
      </c>
      <c r="E133" s="10">
        <f t="shared" si="2"/>
        <v>1.9538363108420689</v>
      </c>
      <c r="F133" s="9">
        <v>1</v>
      </c>
      <c r="G133" s="9">
        <v>2</v>
      </c>
      <c r="H133" s="9">
        <v>1</v>
      </c>
      <c r="I133" s="9">
        <v>1</v>
      </c>
      <c r="J133" s="9">
        <v>0</v>
      </c>
      <c r="K133" s="9">
        <v>5</v>
      </c>
      <c r="L133" s="9">
        <v>83</v>
      </c>
      <c r="M133" s="9">
        <v>102</v>
      </c>
      <c r="N133" s="9">
        <v>3</v>
      </c>
      <c r="O133" s="9">
        <v>8</v>
      </c>
      <c r="P133" s="9">
        <v>71</v>
      </c>
      <c r="Q133" s="9">
        <v>120</v>
      </c>
      <c r="R133" s="9">
        <v>0</v>
      </c>
      <c r="S133" s="9">
        <v>0</v>
      </c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</row>
    <row r="134" spans="1:35" ht="12.75">
      <c r="A134" s="8">
        <v>137</v>
      </c>
      <c r="B134" s="8" t="s">
        <v>124</v>
      </c>
      <c r="C134" s="9">
        <v>128</v>
      </c>
      <c r="D134" s="9">
        <f t="shared" si="3"/>
        <v>0</v>
      </c>
      <c r="E134" s="10">
        <f t="shared" si="2"/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</row>
    <row r="135" spans="1:35" ht="12.75">
      <c r="A135" s="8">
        <v>139</v>
      </c>
      <c r="B135" s="8" t="s">
        <v>125</v>
      </c>
      <c r="C135" s="9">
        <v>1921</v>
      </c>
      <c r="D135" s="9">
        <f t="shared" si="3"/>
        <v>17</v>
      </c>
      <c r="E135" s="10">
        <f t="shared" si="2"/>
        <v>0.8849557522123894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1</v>
      </c>
      <c r="M135" s="9">
        <v>3</v>
      </c>
      <c r="N135" s="9">
        <v>0</v>
      </c>
      <c r="O135" s="9">
        <v>1</v>
      </c>
      <c r="P135" s="9">
        <v>5</v>
      </c>
      <c r="Q135" s="9">
        <v>7</v>
      </c>
      <c r="R135" s="9">
        <v>0</v>
      </c>
      <c r="S135" s="9">
        <v>0</v>
      </c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</row>
    <row r="136" spans="1:35" ht="12.75">
      <c r="A136" s="8">
        <v>142</v>
      </c>
      <c r="B136" s="8" t="s">
        <v>126</v>
      </c>
      <c r="C136" s="9">
        <v>1361</v>
      </c>
      <c r="D136" s="9">
        <f t="shared" si="3"/>
        <v>15</v>
      </c>
      <c r="E136" s="10">
        <f t="shared" si="2"/>
        <v>1.1021307861866276</v>
      </c>
      <c r="F136" s="9">
        <v>0</v>
      </c>
      <c r="G136" s="9">
        <v>0</v>
      </c>
      <c r="H136" s="9">
        <v>0</v>
      </c>
      <c r="I136" s="9">
        <v>1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5</v>
      </c>
      <c r="Q136" s="9">
        <v>9</v>
      </c>
      <c r="R136" s="9">
        <v>0</v>
      </c>
      <c r="S136" s="9">
        <v>0</v>
      </c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</row>
    <row r="137" spans="1:35" ht="12.75">
      <c r="A137" s="8">
        <v>143</v>
      </c>
      <c r="B137" s="8" t="s">
        <v>127</v>
      </c>
      <c r="C137" s="9">
        <v>2932</v>
      </c>
      <c r="D137" s="9">
        <f t="shared" si="3"/>
        <v>117</v>
      </c>
      <c r="E137" s="10">
        <f>D137/C137*100</f>
        <v>3.9904502046384716</v>
      </c>
      <c r="F137" s="9">
        <v>0</v>
      </c>
      <c r="G137" s="9">
        <v>0</v>
      </c>
      <c r="H137" s="9">
        <v>0</v>
      </c>
      <c r="I137" s="9">
        <v>1</v>
      </c>
      <c r="J137" s="9">
        <v>0</v>
      </c>
      <c r="K137" s="9">
        <v>4</v>
      </c>
      <c r="L137" s="9">
        <v>10</v>
      </c>
      <c r="M137" s="9">
        <v>22</v>
      </c>
      <c r="N137" s="9">
        <v>26</v>
      </c>
      <c r="O137" s="9">
        <v>34</v>
      </c>
      <c r="P137" s="9">
        <v>5</v>
      </c>
      <c r="Q137" s="9">
        <v>15</v>
      </c>
      <c r="R137" s="9">
        <v>0</v>
      </c>
      <c r="S137" s="9">
        <v>0</v>
      </c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</row>
    <row r="138" spans="1:35" ht="12.75">
      <c r="A138" s="8">
        <v>144</v>
      </c>
      <c r="B138" s="8" t="s">
        <v>128</v>
      </c>
      <c r="C138" s="9">
        <v>967</v>
      </c>
      <c r="D138" s="9">
        <f>SUM(F138:S138)</f>
        <v>13</v>
      </c>
      <c r="E138" s="10">
        <f>D138/C138*100</f>
        <v>1.344364012409514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1</v>
      </c>
      <c r="M138" s="9">
        <v>1</v>
      </c>
      <c r="N138" s="9">
        <v>5</v>
      </c>
      <c r="O138" s="9">
        <v>5</v>
      </c>
      <c r="P138" s="9">
        <v>0</v>
      </c>
      <c r="Q138" s="9">
        <v>1</v>
      </c>
      <c r="R138" s="9">
        <v>0</v>
      </c>
      <c r="S138" s="9">
        <v>0</v>
      </c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</row>
    <row r="139" spans="1:35" ht="12.75">
      <c r="A139" s="8">
        <v>202</v>
      </c>
      <c r="B139" s="8" t="s">
        <v>129</v>
      </c>
      <c r="C139" s="9">
        <v>298</v>
      </c>
      <c r="D139" s="9">
        <f>SUM(F139:S139)</f>
        <v>11</v>
      </c>
      <c r="E139" s="10">
        <f>D139/C139*100</f>
        <v>3.691275167785235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3</v>
      </c>
      <c r="N139" s="9">
        <v>0</v>
      </c>
      <c r="O139" s="9">
        <v>0</v>
      </c>
      <c r="P139" s="9">
        <v>6</v>
      </c>
      <c r="Q139" s="9">
        <v>2</v>
      </c>
      <c r="R139" s="9">
        <v>0</v>
      </c>
      <c r="S139" s="9">
        <v>0</v>
      </c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</row>
    <row r="140" spans="1:35" ht="12.75">
      <c r="A140" s="8">
        <v>207</v>
      </c>
      <c r="B140" s="8" t="s">
        <v>130</v>
      </c>
      <c r="C140" s="9">
        <v>406</v>
      </c>
      <c r="D140" s="9">
        <f>SUM(F140:S140)</f>
        <v>0</v>
      </c>
      <c r="E140" s="10">
        <f>D140/C140*100</f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</row>
    <row r="141" spans="1:19" ht="12.75">
      <c r="A141" s="8"/>
      <c r="B141" s="8"/>
      <c r="C141" s="9"/>
      <c r="D141" s="9"/>
      <c r="E141" s="10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12.75">
      <c r="A142" s="8"/>
      <c r="B142" s="8" t="s">
        <v>138</v>
      </c>
      <c r="C142" s="9">
        <v>563403</v>
      </c>
      <c r="D142" s="9">
        <f>SUM(D9:D140)</f>
        <v>10643</v>
      </c>
      <c r="E142" s="10">
        <f>D142/C142*100</f>
        <v>1.8890563238037426</v>
      </c>
      <c r="F142" s="9">
        <v>40</v>
      </c>
      <c r="G142" s="9">
        <v>58</v>
      </c>
      <c r="H142" s="9">
        <v>19</v>
      </c>
      <c r="I142" s="9">
        <v>23</v>
      </c>
      <c r="J142" s="9">
        <v>120</v>
      </c>
      <c r="K142" s="9">
        <v>202</v>
      </c>
      <c r="L142" s="9">
        <v>1578</v>
      </c>
      <c r="M142" s="9">
        <v>2420</v>
      </c>
      <c r="N142" s="9">
        <v>700</v>
      </c>
      <c r="O142" s="9">
        <v>898</v>
      </c>
      <c r="P142" s="9">
        <v>1818</v>
      </c>
      <c r="Q142" s="9">
        <v>2762</v>
      </c>
      <c r="R142" s="9">
        <v>1</v>
      </c>
      <c r="S142" s="9">
        <v>4</v>
      </c>
    </row>
    <row r="143" spans="1:19" ht="12.75">
      <c r="A143" s="11"/>
      <c r="B143" s="11"/>
      <c r="C143" s="12"/>
      <c r="D143" s="12"/>
      <c r="E143" s="13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17.75" customHeight="1">
      <c r="A144" s="17" t="s">
        <v>144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:19" ht="12.75" customHeight="1">
      <c r="A145" s="18" t="s">
        <v>145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1:19" ht="13.5">
      <c r="A146" s="16" t="s">
        <v>146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</row>
    <row r="147" spans="1:19" ht="13.5">
      <c r="A147" s="16" t="s">
        <v>147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1:19" ht="13.5">
      <c r="A148" s="16" t="s">
        <v>148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</row>
    <row r="149" spans="1:19" ht="13.5">
      <c r="A149" s="16" t="s">
        <v>149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</row>
    <row r="150" spans="1:19" ht="15" customHeight="1">
      <c r="A150" s="16" t="s">
        <v>150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</row>
  </sheetData>
  <mergeCells count="19">
    <mergeCell ref="L6:M6"/>
    <mergeCell ref="N6:O6"/>
    <mergeCell ref="P6:Q6"/>
    <mergeCell ref="R6:S6"/>
    <mergeCell ref="B6:B7"/>
    <mergeCell ref="A6:A7"/>
    <mergeCell ref="H6:I6"/>
    <mergeCell ref="J6:K6"/>
    <mergeCell ref="F6:G6"/>
    <mergeCell ref="E6:E7"/>
    <mergeCell ref="D6:D7"/>
    <mergeCell ref="C6:C7"/>
    <mergeCell ref="A148:S148"/>
    <mergeCell ref="A149:S149"/>
    <mergeCell ref="A150:S150"/>
    <mergeCell ref="A144:S144"/>
    <mergeCell ref="A145:S145"/>
    <mergeCell ref="A146:S146"/>
    <mergeCell ref="A147:S147"/>
  </mergeCells>
  <printOptions/>
  <pageMargins left="1" right="0.75" top="0.68" bottom="0.59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Virginia Dept. of Education</cp:lastModifiedBy>
  <cp:lastPrinted>2008-01-23T19:55:53Z</cp:lastPrinted>
  <dcterms:created xsi:type="dcterms:W3CDTF">2008-01-23T19:44:00Z</dcterms:created>
  <dcterms:modified xsi:type="dcterms:W3CDTF">2008-01-23T20:08:20Z</dcterms:modified>
  <cp:category/>
  <cp:version/>
  <cp:contentType/>
  <cp:contentStatus/>
</cp:coreProperties>
</file>