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<sst xmlns="http://schemas.openxmlformats.org/spreadsheetml/2006/main" count="29" uniqueCount="28">
  <si>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Table 10</t>
  </si>
  <si>
    <t>Literary Fund of Virginia</t>
  </si>
  <si>
    <t>A.  Securities Belonging to the Literary Fund</t>
  </si>
  <si>
    <t xml:space="preserve">      In the Hands of the State Treasurer Under the</t>
  </si>
  <si>
    <t xml:space="preserve">      Control of the Board of Education</t>
  </si>
  <si>
    <t xml:space="preserve"> </t>
  </si>
  <si>
    <t xml:space="preserve">      School Loan Bonds</t>
  </si>
  <si>
    <t>B.   Statement of Principal</t>
  </si>
  <si>
    <t xml:space="preserve">       Revenues</t>
  </si>
  <si>
    <t xml:space="preserve">           Fines and Forfeitures</t>
  </si>
  <si>
    <t xml:space="preserve">           Unclaimed Property</t>
  </si>
  <si>
    <t xml:space="preserve">           Interest Earned</t>
  </si>
  <si>
    <t xml:space="preserve">           Virginia Public School Authority (Repayments)</t>
  </si>
  <si>
    <t xml:space="preserve">           Unclaimed Lottery Prizes</t>
  </si>
  <si>
    <t xml:space="preserve">              Subtotal</t>
  </si>
  <si>
    <t xml:space="preserve">        Transfers</t>
  </si>
  <si>
    <t xml:space="preserve">            General Fund</t>
  </si>
  <si>
    <t xml:space="preserve">             Virginia Supplemental Retirement System</t>
  </si>
  <si>
    <t xml:space="preserve">             Virginia Public School Authority</t>
  </si>
  <si>
    <t xml:space="preserve">             Interest Rate Subsidy</t>
  </si>
  <si>
    <t xml:space="preserve">             Loan Disbursements</t>
  </si>
  <si>
    <t>Total</t>
  </si>
  <si>
    <t xml:space="preserve">             Miscellaneous Disbursements</t>
  </si>
  <si>
    <t xml:space="preserve">      As of June 30, 2004</t>
  </si>
  <si>
    <t>2004- 05</t>
  </si>
  <si>
    <t xml:space="preserve">      Cash in Bank and Investments, June 30, 2004</t>
  </si>
  <si>
    <t xml:space="preserve">       Balances as of July 1, 2004</t>
  </si>
  <si>
    <t>Balance as of June 30,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</si>
</sst>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1">
      <selection activeCell="G34" sqref="G34"/>
    </sheetView>
  </sheetViews>
  <sheetFormatPr defaultColWidth="9.140625" defaultRowHeight="12.75"/>
  <cols>
    <col min="1" max="1" width="9.421875" style="0" customWidth="1"/>
    <col min="8" max="8" width="16.28125" style="0" customWidth="1"/>
    <col min="9" max="9" width="2.421875" style="0" customWidth="1"/>
    <col min="10" max="10" width="17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24</v>
      </c>
    </row>
    <row r="5" spans="1:10" ht="12.75">
      <c r="A5" t="s">
        <v>2</v>
      </c>
      <c r="I5" s="1"/>
      <c r="J5" s="1"/>
    </row>
    <row r="6" spans="1:10" ht="12.75">
      <c r="A6" t="s">
        <v>3</v>
      </c>
      <c r="I6" s="1"/>
      <c r="J6" s="1"/>
    </row>
    <row r="7" spans="1:10" ht="12.75">
      <c r="A7" t="s">
        <v>4</v>
      </c>
      <c r="I7" s="1"/>
      <c r="J7" s="1"/>
    </row>
    <row r="8" spans="1:10" ht="12.75">
      <c r="A8" t="s">
        <v>23</v>
      </c>
      <c r="I8" s="1"/>
      <c r="J8" s="1"/>
    </row>
    <row r="9" spans="1:10" ht="12.75">
      <c r="A9" t="s">
        <v>5</v>
      </c>
      <c r="I9" s="1"/>
      <c r="J9" s="1"/>
    </row>
    <row r="10" spans="1:10" ht="12.75">
      <c r="A10" t="s">
        <v>25</v>
      </c>
      <c r="I10" s="1"/>
      <c r="J10" s="1">
        <v>97469800</v>
      </c>
    </row>
    <row r="11" spans="1:10" ht="12.75">
      <c r="A11" t="s">
        <v>6</v>
      </c>
      <c r="I11" s="1"/>
      <c r="J11" s="2">
        <v>12253719</v>
      </c>
    </row>
    <row r="12" spans="2:10" ht="12.75">
      <c r="B12" t="s">
        <v>21</v>
      </c>
      <c r="I12" s="1"/>
      <c r="J12" s="1">
        <f>SUM(J10+J11)</f>
        <v>109723519</v>
      </c>
    </row>
    <row r="13" spans="9:10" ht="12.75">
      <c r="I13" s="1"/>
      <c r="J13" s="1"/>
    </row>
    <row r="14" spans="1:10" ht="12.75">
      <c r="A14" t="s">
        <v>7</v>
      </c>
      <c r="I14" s="1"/>
      <c r="J14" s="1"/>
    </row>
    <row r="15" spans="9:10" ht="12.75">
      <c r="I15" s="1"/>
      <c r="J15" s="1"/>
    </row>
    <row r="16" spans="1:10" ht="12.75">
      <c r="A16" t="s">
        <v>26</v>
      </c>
      <c r="I16" s="1"/>
      <c r="J16" s="1">
        <v>86928633</v>
      </c>
    </row>
    <row r="17" spans="9:10" ht="12.75">
      <c r="I17" s="1"/>
      <c r="J17" s="1"/>
    </row>
    <row r="18" spans="1:10" ht="12.75">
      <c r="A18" t="s">
        <v>8</v>
      </c>
      <c r="I18" s="1"/>
      <c r="J18" s="1"/>
    </row>
    <row r="19" spans="1:10" ht="12.75">
      <c r="A19" t="s">
        <v>9</v>
      </c>
      <c r="H19" s="1">
        <v>60278882</v>
      </c>
      <c r="I19" s="1"/>
      <c r="J19" s="1"/>
    </row>
    <row r="20" spans="1:10" ht="12.75">
      <c r="A20" t="s">
        <v>10</v>
      </c>
      <c r="H20" s="1">
        <v>85000000</v>
      </c>
      <c r="I20" s="1"/>
      <c r="J20" s="1"/>
    </row>
    <row r="21" spans="1:10" ht="12.75">
      <c r="A21" t="s">
        <v>11</v>
      </c>
      <c r="H21" s="1">
        <v>57271786</v>
      </c>
      <c r="I21" s="1"/>
      <c r="J21" s="1"/>
    </row>
    <row r="22" spans="1:10" ht="12.75">
      <c r="A22" t="s">
        <v>12</v>
      </c>
      <c r="H22" s="1">
        <v>3859412</v>
      </c>
      <c r="I22" s="1"/>
      <c r="J22" s="1"/>
    </row>
    <row r="23" spans="1:10" ht="15">
      <c r="A23" t="s">
        <v>13</v>
      </c>
      <c r="H23" s="3">
        <v>9310667</v>
      </c>
      <c r="I23" s="1"/>
      <c r="J23" s="1"/>
    </row>
    <row r="24" spans="8:10" ht="12.75">
      <c r="H24" s="1"/>
      <c r="I24" s="1"/>
      <c r="J24" s="1"/>
    </row>
    <row r="25" spans="1:10" ht="12.75">
      <c r="A25" t="s">
        <v>14</v>
      </c>
      <c r="H25" s="1"/>
      <c r="I25" s="1"/>
      <c r="J25" s="1">
        <f>SUM(H19:H23)</f>
        <v>215720747</v>
      </c>
    </row>
    <row r="26" spans="8:10" ht="12.75">
      <c r="H26" s="1"/>
      <c r="I26" s="1"/>
      <c r="J26" s="1"/>
    </row>
    <row r="27" spans="1:10" ht="12.75">
      <c r="A27" t="s">
        <v>15</v>
      </c>
      <c r="H27" s="1"/>
      <c r="I27" s="1"/>
      <c r="J27" s="1"/>
    </row>
    <row r="28" spans="1:10" ht="12.75">
      <c r="A28" t="s">
        <v>16</v>
      </c>
      <c r="H28" s="1">
        <v>0</v>
      </c>
      <c r="I28" s="1"/>
      <c r="J28" s="1"/>
    </row>
    <row r="29" spans="1:10" ht="12.75">
      <c r="A29" t="s">
        <v>17</v>
      </c>
      <c r="H29" s="1">
        <v>131854700</v>
      </c>
      <c r="I29" s="1"/>
      <c r="J29" s="1"/>
    </row>
    <row r="30" spans="1:10" ht="12.75">
      <c r="A30" t="s">
        <v>18</v>
      </c>
      <c r="H30" s="1">
        <v>64340508</v>
      </c>
      <c r="I30" s="1"/>
      <c r="J30" s="1"/>
    </row>
    <row r="31" spans="1:10" ht="12.75">
      <c r="A31" t="s">
        <v>19</v>
      </c>
      <c r="H31" s="1">
        <v>4929287</v>
      </c>
      <c r="I31" s="1"/>
      <c r="J31" s="1"/>
    </row>
    <row r="32" spans="1:10" ht="12.75">
      <c r="A32" t="s">
        <v>20</v>
      </c>
      <c r="H32" s="4">
        <v>256739</v>
      </c>
      <c r="I32" s="1"/>
      <c r="J32" s="1"/>
    </row>
    <row r="33" spans="1:10" ht="15">
      <c r="A33" t="s">
        <v>22</v>
      </c>
      <c r="H33" s="3">
        <v>0</v>
      </c>
      <c r="I33" s="1"/>
      <c r="J33" s="1"/>
    </row>
    <row r="34" spans="8:10" ht="12.75">
      <c r="H34" s="1"/>
      <c r="I34" s="1"/>
      <c r="J34" s="1"/>
    </row>
    <row r="35" spans="1:10" ht="12.75">
      <c r="A35" t="s">
        <v>14</v>
      </c>
      <c r="H35" s="1"/>
      <c r="I35" s="1"/>
      <c r="J35" s="1">
        <f>SUM(H28:H33)</f>
        <v>201381234</v>
      </c>
    </row>
    <row r="36" spans="8:10" ht="12.75">
      <c r="H36" s="1"/>
      <c r="I36" s="1"/>
      <c r="J36" s="1"/>
    </row>
    <row r="37" spans="1:10" ht="12.75">
      <c r="A37" t="s">
        <v>27</v>
      </c>
      <c r="H37" s="1"/>
      <c r="I37" s="1"/>
      <c r="J37" s="1">
        <f>SUM(J16+J25-J35)</f>
        <v>101268146</v>
      </c>
    </row>
    <row r="38" spans="8:10" ht="12.75">
      <c r="H38" s="1"/>
      <c r="I38" s="1"/>
      <c r="J38" s="1"/>
    </row>
    <row r="39" spans="8:10" ht="12.75">
      <c r="H39" s="1"/>
      <c r="I39" s="1"/>
      <c r="J39" s="1"/>
    </row>
    <row r="40" spans="8:10" ht="12.75">
      <c r="H40" s="1"/>
      <c r="I40" s="1"/>
      <c r="J40" s="1"/>
    </row>
    <row r="41" spans="8:10" ht="12.75">
      <c r="H41" s="1"/>
      <c r="I41" s="1"/>
      <c r="J41" s="1"/>
    </row>
    <row r="42" spans="8:10" ht="12.75">
      <c r="H42" s="1"/>
      <c r="I42" s="1"/>
      <c r="J42" s="1"/>
    </row>
    <row r="43" spans="8:10" ht="12.75">
      <c r="H43" s="1"/>
      <c r="I43" s="1"/>
      <c r="J43" s="1"/>
    </row>
    <row r="44" spans="9:10" ht="12.75">
      <c r="I44" s="1"/>
      <c r="J44" s="1"/>
    </row>
    <row r="45" spans="9:10" ht="12.75">
      <c r="I45" s="1"/>
      <c r="J45" s="1"/>
    </row>
    <row r="46" spans="9:10" ht="12.75">
      <c r="I46" s="1"/>
      <c r="J46" s="1"/>
    </row>
    <row r="47" spans="9:10" ht="12.75">
      <c r="I47" s="1"/>
      <c r="J47" s="1"/>
    </row>
    <row r="48" spans="9:10" ht="12.75">
      <c r="I48" s="1"/>
      <c r="J48" s="1"/>
    </row>
    <row r="49" spans="9:10" ht="12.75">
      <c r="I49" s="1"/>
      <c r="J49" s="1"/>
    </row>
    <row r="50" spans="9:10" ht="12.75">
      <c r="I50" s="1"/>
      <c r="J50" s="1"/>
    </row>
    <row r="51" spans="9:10" ht="12.75">
      <c r="I51" s="1"/>
      <c r="J51" s="1"/>
    </row>
    <row r="52" spans="9:10" ht="12.75">
      <c r="I52" s="1"/>
      <c r="J52" s="1"/>
    </row>
    <row r="53" spans="9:10" ht="12.75">
      <c r="I53" s="1"/>
      <c r="J53" s="1"/>
    </row>
    <row r="54" spans="9:10" ht="12.75">
      <c r="I54" s="1"/>
      <c r="J54" s="1"/>
    </row>
    <row r="55" spans="9:10" ht="12.75">
      <c r="I55" s="1"/>
      <c r="J55" s="1"/>
    </row>
    <row r="56" spans="9:10" ht="12.75">
      <c r="I56" s="1"/>
      <c r="J56" s="1"/>
    </row>
    <row r="57" spans="9:10" ht="12.75">
      <c r="I57" s="1"/>
      <c r="J57" s="1"/>
    </row>
    <row r="58" spans="9:10" ht="12.75">
      <c r="I58" s="1"/>
      <c r="J58" s="1"/>
    </row>
    <row r="59" spans="9:10" ht="12.75">
      <c r="I59" s="1"/>
      <c r="J59" s="1"/>
    </row>
    <row r="60" spans="9:10" ht="12.75">
      <c r="I60" s="1"/>
      <c r="J60" s="1"/>
    </row>
    <row r="61" spans="9:10" ht="12.75">
      <c r="I61" s="1"/>
      <c r="J61" s="1"/>
    </row>
    <row r="62" spans="9:10" ht="12.75">
      <c r="I62" s="1"/>
      <c r="J62" s="1"/>
    </row>
    <row r="63" spans="9:10" ht="12.75">
      <c r="I63" s="1"/>
      <c r="J63" s="1"/>
    </row>
    <row r="64" spans="9:10" ht="12.75">
      <c r="I64" s="1"/>
      <c r="J64" s="1"/>
    </row>
    <row r="65" spans="9:10" ht="12.75">
      <c r="I65" s="1"/>
      <c r="J65" s="1"/>
    </row>
    <row r="66" spans="9:10" ht="12.75">
      <c r="I66" s="1"/>
      <c r="J66" s="1"/>
    </row>
    <row r="67" spans="9:10" ht="12.75">
      <c r="I67" s="1"/>
      <c r="J67" s="1"/>
    </row>
    <row r="68" spans="9:10" ht="12.75">
      <c r="I68" s="1"/>
      <c r="J68" s="1"/>
    </row>
    <row r="69" spans="9:10" ht="12.75">
      <c r="I69" s="1"/>
      <c r="J69" s="1"/>
    </row>
  </sheetData>
  <printOptions/>
  <pageMargins left="0.75" right="0.75" top="1" bottom="1" header="0.5" footer="0.5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Virginia Dept. of Education</cp:lastModifiedBy>
  <cp:lastPrinted>2005-04-12T16:38:13Z</cp:lastPrinted>
  <dcterms:created xsi:type="dcterms:W3CDTF">2000-12-27T19:29:06Z</dcterms:created>
  <dcterms:modified xsi:type="dcterms:W3CDTF">2005-12-27T14:40:52Z</dcterms:modified>
  <cp:category/>
  <cp:version/>
  <cp:contentType/>
  <cp:contentStatus/>
</cp:coreProperties>
</file>