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Sheet1" sheetId="1" r:id="rId1"/>
    <sheet name="Sheet2" sheetId="2" r:id="rId2"/>
  </sheets>
  <definedNames>
    <definedName name="_xlnm.Print_Area" localSheetId="0">'Sheet1'!$A$1:$J$152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<sst xmlns="http://schemas.openxmlformats.org/spreadsheetml/2006/main" count="158" uniqueCount="157">
  <si>
    <t>Elementary Teaching Positions</t>
  </si>
  <si>
    <t>End-of-Year Membership K-7</t>
  </si>
  <si>
    <t>Secondary Teaching Positions</t>
  </si>
  <si>
    <t>State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</si>
  <si>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</si>
  <si>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</si>
  <si>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</si>
  <si>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</si>
  <si>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</si>
  <si>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</si>
  <si>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</si>
  <si>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</si>
  <si>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</si>
  <si>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</si>
  <si>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</si>
  <si>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</si>
  <si>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</si>
  <si>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</si>
  <si>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</si>
  <si>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</si>
  <si>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</si>
  <si>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</si>
  <si>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</si>
  <si>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</si>
  <si>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</si>
  <si>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</si>
  <si>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</si>
  <si>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</si>
  <si>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</si>
  <si>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</si>
  <si>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</si>
  <si>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</si>
  <si>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</si>
  <si>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</si>
  <si>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</si>
  <si>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</si>
  <si>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</si>
  <si>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</si>
  <si>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</si>
  <si>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</si>
  <si>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</si>
  <si>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</si>
  <si>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</si>
  <si>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</si>
  <si>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</si>
  <si>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</si>
  <si>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</si>
  <si>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</si>
  <si>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</si>
  <si>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</si>
  <si>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</si>
  <si>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</si>
  <si>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</si>
  <si>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</si>
  <si>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</si>
  <si>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</si>
  <si>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</si>
  <si>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</si>
  <si>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</si>
  <si>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</si>
  <si>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</si>
  <si>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</si>
  <si>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</si>
  <si>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</si>
  <si>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</si>
  <si>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</si>
  <si>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</si>
  <si>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</si>
  <si>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</si>
  <si>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</si>
  <si>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</si>
  <si>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</si>
  <si>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</si>
  <si>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</si>
  <si>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</si>
  <si>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</si>
  <si>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</si>
  <si>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</si>
  <si>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</si>
  <si>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</si>
  <si>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</si>
  <si>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</si>
  <si>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</si>
  <si>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</si>
  <si>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</si>
  <si>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</si>
  <si>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</si>
  <si>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</si>
  <si>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</si>
  <si>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</si>
  <si>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</si>
  <si>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</si>
  <si>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</si>
  <si>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</si>
  <si>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</si>
  <si>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</si>
  <si>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</si>
  <si>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</si>
  <si>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Williamsburg-James City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</si>
  <si>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</si>
  <si>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</si>
  <si>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</si>
  <si>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</si>
  <si>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</si>
  <si>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</si>
  <si>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</si>
  <si>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</si>
  <si>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</si>
  <si>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</si>
  <si>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</si>
  <si>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</si>
  <si>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</si>
  <si>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</si>
  <si>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</si>
  <si>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</si>
  <si>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</si>
  <si>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</si>
  <si>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</si>
  <si>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</si>
  <si>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</si>
  <si>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Staunton</t>
  </si>
  <si>
    <t>Suffolk</t>
  </si>
  <si>
    <t>Virginia Beach</t>
  </si>
  <si>
    <t>Waynesboro</t>
  </si>
  <si>
    <t>Winchester</t>
  </si>
  <si>
    <t>Chesapeake</t>
  </si>
  <si>
    <t>Lexington</t>
  </si>
  <si>
    <t>Salem</t>
  </si>
  <si>
    <t>Poquoson</t>
  </si>
  <si>
    <t>Manassas</t>
  </si>
  <si>
    <t>Manassas Park</t>
  </si>
  <si>
    <t>Table 2</t>
  </si>
  <si>
    <t>Ratio of Pupils to Classroom Teaching Positions - Regular Day School</t>
  </si>
  <si>
    <t>Div. Num.</t>
  </si>
  <si>
    <t>Division Name</t>
  </si>
  <si>
    <r>
      <t>Pupil/ Teacher Ratio         K-7</t>
    </r>
    <r>
      <rPr>
        <vertAlign val="superscript"/>
        <sz val="10"/>
        <rFont val="Arial Narrow"/>
        <family val="2"/>
      </rPr>
      <t>9</t>
    </r>
  </si>
  <si>
    <t>End-of-Year Membership        8-12</t>
  </si>
  <si>
    <t>Pupil/ Teacher Ratio          8-12</t>
  </si>
  <si>
    <r>
      <t>1</t>
    </r>
    <r>
      <rPr>
        <sz val="9"/>
        <rFont val="Arial Narrow"/>
        <family val="2"/>
      </rPr>
      <t>Standard 1 G of the July 1, 1998 Standards of Quality states in part that licensed instructional personnel shall be assigned by each school board in a manner that produces division-wide ratios of students in average daily membership to full-time equivalent teaching positions, excluding special education teachers, principals, assistant principals, counselors, and librarians, that are not greater than the following ratios: 25 to 1 in grade KG; 24 to 1 in grade 1; 25 to 1 in grades 2-6; and 25 to 1 in English classes in grades 6-12.</t>
    </r>
  </si>
  <si>
    <r>
      <t>3</t>
    </r>
    <r>
      <rPr>
        <sz val="9"/>
        <rFont val="Arial Narrow"/>
        <family val="2"/>
      </rPr>
      <t>Effective July 1, 2001, Alleghany Highlands no longer operates as a school division; data is reported as Alleghany County.</t>
    </r>
  </si>
  <si>
    <r>
      <t>4</t>
    </r>
    <r>
      <rPr>
        <sz val="9"/>
        <rFont val="Arial Narrow"/>
        <family val="2"/>
      </rPr>
      <t>Bedford County data include Bedford City.</t>
    </r>
  </si>
  <si>
    <r>
      <t>5</t>
    </r>
    <r>
      <rPr>
        <sz val="9"/>
        <rFont val="Arial Narrow"/>
        <family val="2"/>
      </rPr>
      <t>Fairfax County data include Fairfax City.</t>
    </r>
  </si>
  <si>
    <r>
      <t>6</t>
    </r>
    <r>
      <rPr>
        <sz val="9"/>
        <rFont val="Arial Narrow"/>
        <family val="2"/>
      </rPr>
      <t>Greensville County data include Emporia City.</t>
    </r>
  </si>
  <si>
    <r>
      <t>7</t>
    </r>
    <r>
      <rPr>
        <sz val="9"/>
        <rFont val="Arial Narrow"/>
        <family val="2"/>
      </rPr>
      <t>Lexington City secondary teaching positions are adjusted to reflect a ratio for grade 8 only.</t>
    </r>
  </si>
  <si>
    <r>
      <t>8</t>
    </r>
    <r>
      <rPr>
        <sz val="9"/>
        <rFont val="Arial Narrow"/>
        <family val="2"/>
      </rPr>
      <t>Williamsburg City data include James City County.</t>
    </r>
  </si>
  <si>
    <r>
      <t>9</t>
    </r>
    <r>
      <rPr>
        <sz val="9"/>
        <rFont val="Arial Narrow"/>
        <family val="2"/>
      </rPr>
      <t>Pupil/teacher ratios for elementary and secondary may vary because of the reporting of teaching positions for middle school grades 6 - 8.</t>
    </r>
  </si>
  <si>
    <r>
      <t>Pupil/ Teacher Ratio          K-6</t>
    </r>
    <r>
      <rPr>
        <vertAlign val="superscript"/>
        <sz val="10"/>
        <rFont val="Arial Narrow"/>
        <family val="2"/>
      </rPr>
      <t>2</t>
    </r>
  </si>
  <si>
    <r>
      <t>Pupil/ Teacher Ratio          Grade 1</t>
    </r>
    <r>
      <rPr>
        <vertAlign val="superscript"/>
        <sz val="10"/>
        <rFont val="Arial Narrow"/>
        <family val="2"/>
      </rPr>
      <t>2</t>
    </r>
  </si>
  <si>
    <r>
      <t>Ratio of Pupils to Instructional Personnel K-6</t>
    </r>
    <r>
      <rPr>
        <b/>
        <vertAlign val="superscript"/>
        <sz val="12"/>
        <rFont val="Arial Narrow"/>
        <family val="2"/>
      </rPr>
      <t>1</t>
    </r>
    <r>
      <rPr>
        <b/>
        <sz val="12"/>
        <rFont val="Arial Narrow"/>
        <family val="2"/>
      </rPr>
      <t>, Grade 1 and English Classes Grades 6-12</t>
    </r>
  </si>
  <si>
    <t>2003-2004</t>
  </si>
  <si>
    <t>Richmond City</t>
  </si>
  <si>
    <t>Roanoke City</t>
  </si>
  <si>
    <t>Colonial Beach</t>
  </si>
  <si>
    <t>West Point</t>
  </si>
  <si>
    <r>
      <t>2</t>
    </r>
    <r>
      <rPr>
        <sz val="9"/>
        <rFont val="Arial Narrow"/>
        <family val="2"/>
      </rPr>
      <t>Pupil/teacher ratios for grades K-6 and grade 1 may vary from prior years because of adjustments in membership counts that include special education pupils and FTE teacher counts obtained from the 2002 Teacher Count data collection.</t>
    </r>
  </si>
  <si>
    <t>Revised 6/18/2005</t>
  </si>
  <si>
    <t>Data Unavailable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</si>
</sst>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_(* #,##0.0_);_(* \(#,##0.0\);_(* &quot;-&quot;??_);_(@_)"/>
    <numFmt numFmtId="171" formatCode="_(* #,##0_);_(* \(#,##0\);_(* &quot;-&quot;??_);_(@_)"/>
    <numFmt numFmtId="172" formatCode="#,##0.0"/>
  </numFmts>
  <fonts count="10">
    <font>
      <sz val="11"/>
      <name val="Arial Narrow"/>
      <family val="0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8" fillId="0" borderId="0" xfId="20" applyFont="1" applyFill="1" applyBorder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20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 wrapText="1"/>
    </xf>
    <xf numFmtId="0" fontId="3" fillId="0" borderId="0" xfId="20" applyFont="1" applyFill="1" applyBorder="1" applyAlignment="1">
      <alignment/>
      <protection/>
    </xf>
    <xf numFmtId="171" fontId="1" fillId="0" borderId="0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 wrapText="1"/>
    </xf>
    <xf numFmtId="171" fontId="1" fillId="0" borderId="1" xfId="15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171" fontId="1" fillId="0" borderId="1" xfId="15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171" fontId="1" fillId="0" borderId="1" xfId="15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19" applyNumberFormat="1" applyFont="1" applyBorder="1">
      <alignment/>
      <protection/>
    </xf>
    <xf numFmtId="164" fontId="1" fillId="0" borderId="1" xfId="0" applyNumberFormat="1" applyFont="1" applyFill="1" applyBorder="1" applyAlignment="1">
      <alignment/>
    </xf>
    <xf numFmtId="0" fontId="5" fillId="0" borderId="0" xfId="20" applyFont="1" applyFill="1" applyBorder="1" applyAlignment="1">
      <alignment wrapText="1"/>
      <protection/>
    </xf>
    <xf numFmtId="0" fontId="5" fillId="0" borderId="0" xfId="20" applyFont="1" applyFill="1" applyBorder="1" applyAlignment="1">
      <alignment/>
      <protection/>
    </xf>
    <xf numFmtId="171" fontId="1" fillId="0" borderId="2" xfId="15" applyNumberFormat="1" applyFont="1" applyBorder="1" applyAlignment="1">
      <alignment horizontal="center"/>
    </xf>
    <xf numFmtId="171" fontId="1" fillId="0" borderId="3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Normal_Table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6.5"/>
  <cols>
    <col min="1" max="1" width="7.7109375" style="2" customWidth="1"/>
    <col min="2" max="2" width="21.7109375" style="2" bestFit="1" customWidth="1"/>
    <col min="3" max="3" width="9.140625" style="3" customWidth="1"/>
    <col min="4" max="4" width="10.00390625" style="23" customWidth="1"/>
    <col min="5" max="5" width="8.140625" style="2" bestFit="1" customWidth="1"/>
    <col min="6" max="6" width="9.00390625" style="3" customWidth="1"/>
    <col min="7" max="7" width="10.140625" style="23" customWidth="1"/>
    <col min="8" max="8" width="8.140625" style="2" customWidth="1"/>
    <col min="9" max="9" width="9.140625" style="2" customWidth="1"/>
    <col min="10" max="10" width="9.140625" style="2" bestFit="1" customWidth="1"/>
    <col min="11" max="16384" width="18.421875" style="2" customWidth="1"/>
  </cols>
  <sheetData>
    <row r="1" spans="1:10" s="5" customFormat="1" ht="15.75">
      <c r="A1" s="4" t="s">
        <v>131</v>
      </c>
      <c r="C1" s="6"/>
      <c r="D1" s="21"/>
      <c r="E1" s="7"/>
      <c r="F1" s="6"/>
      <c r="G1" s="21"/>
      <c r="H1" s="8"/>
      <c r="I1" s="14"/>
      <c r="J1" s="9"/>
    </row>
    <row r="2" spans="1:10" s="5" customFormat="1" ht="18" customHeight="1">
      <c r="A2" s="4" t="s">
        <v>132</v>
      </c>
      <c r="C2" s="6"/>
      <c r="D2" s="21"/>
      <c r="E2" s="7"/>
      <c r="F2" s="6"/>
      <c r="G2" s="21"/>
      <c r="H2" s="8"/>
      <c r="I2" s="14"/>
      <c r="J2" s="9"/>
    </row>
    <row r="3" spans="1:10" s="5" customFormat="1" ht="17.25" customHeight="1">
      <c r="A3" s="4" t="s">
        <v>148</v>
      </c>
      <c r="C3" s="6"/>
      <c r="D3" s="21"/>
      <c r="E3" s="7"/>
      <c r="F3" s="6"/>
      <c r="G3" s="21"/>
      <c r="H3" s="8"/>
      <c r="I3" s="14"/>
      <c r="J3" s="9"/>
    </row>
    <row r="4" spans="1:10" s="5" customFormat="1" ht="18" customHeight="1">
      <c r="A4" s="10" t="s">
        <v>149</v>
      </c>
      <c r="B4" s="11"/>
      <c r="C4" s="12"/>
      <c r="D4" s="22"/>
      <c r="E4" s="13"/>
      <c r="F4" s="12"/>
      <c r="G4" s="22"/>
      <c r="H4" s="13"/>
      <c r="I4" s="19"/>
      <c r="J4" s="9"/>
    </row>
    <row r="5" spans="1:10" s="5" customFormat="1" ht="75" customHeight="1">
      <c r="A5" s="24" t="s">
        <v>133</v>
      </c>
      <c r="B5" s="25" t="s">
        <v>134</v>
      </c>
      <c r="C5" s="26" t="s">
        <v>0</v>
      </c>
      <c r="D5" s="27" t="s">
        <v>1</v>
      </c>
      <c r="E5" s="28" t="s">
        <v>135</v>
      </c>
      <c r="F5" s="26" t="s">
        <v>2</v>
      </c>
      <c r="G5" s="27" t="s">
        <v>136</v>
      </c>
      <c r="H5" s="28" t="s">
        <v>137</v>
      </c>
      <c r="I5" s="28" t="s">
        <v>146</v>
      </c>
      <c r="J5" s="28" t="s">
        <v>147</v>
      </c>
    </row>
    <row r="6" spans="1:10" ht="12.75">
      <c r="A6" s="29"/>
      <c r="B6" s="29"/>
      <c r="C6" s="30"/>
      <c r="D6" s="31"/>
      <c r="E6" s="29"/>
      <c r="F6" s="30"/>
      <c r="G6" s="31"/>
      <c r="H6" s="29"/>
      <c r="I6" s="32"/>
      <c r="J6" s="29"/>
    </row>
    <row r="7" spans="1:10" ht="12.75">
      <c r="A7" s="33">
        <v>1</v>
      </c>
      <c r="B7" s="33" t="s">
        <v>4</v>
      </c>
      <c r="C7" s="34">
        <v>295.3</v>
      </c>
      <c r="D7" s="35">
        <v>3152</v>
      </c>
      <c r="E7" s="36">
        <f aca="true" t="shared" si="0" ref="E7:E38">D7/C7</f>
        <v>10.673890958347442</v>
      </c>
      <c r="F7" s="34">
        <v>164.46</v>
      </c>
      <c r="G7" s="35">
        <v>1915</v>
      </c>
      <c r="H7" s="36">
        <f aca="true" t="shared" si="1" ref="H7:H38">G7/F7</f>
        <v>11.644168794843731</v>
      </c>
      <c r="I7" s="37">
        <v>20.05072463768116</v>
      </c>
      <c r="J7" s="36">
        <v>20.853088575876075</v>
      </c>
    </row>
    <row r="8" spans="1:10" ht="12.75">
      <c r="A8" s="33">
        <v>2</v>
      </c>
      <c r="B8" s="33" t="s">
        <v>5</v>
      </c>
      <c r="C8" s="34">
        <v>558.19</v>
      </c>
      <c r="D8" s="35">
        <v>7446</v>
      </c>
      <c r="E8" s="36">
        <f t="shared" si="0"/>
        <v>13.339543882907252</v>
      </c>
      <c r="F8" s="34">
        <v>498.66</v>
      </c>
      <c r="G8" s="35">
        <v>4865</v>
      </c>
      <c r="H8" s="36">
        <f t="shared" si="1"/>
        <v>9.756146472546424</v>
      </c>
      <c r="I8" s="37">
        <v>19.12719403702813</v>
      </c>
      <c r="J8" s="36">
        <v>16.871105490862995</v>
      </c>
    </row>
    <row r="9" spans="1:10" ht="12.75">
      <c r="A9" s="33">
        <v>3</v>
      </c>
      <c r="B9" s="33" t="s">
        <v>6</v>
      </c>
      <c r="C9" s="34">
        <v>150.2</v>
      </c>
      <c r="D9" s="35">
        <v>1846</v>
      </c>
      <c r="E9" s="36">
        <f t="shared" si="0"/>
        <v>12.290279627163782</v>
      </c>
      <c r="F9" s="34">
        <v>84</v>
      </c>
      <c r="G9" s="35">
        <v>1018</v>
      </c>
      <c r="H9" s="36">
        <f t="shared" si="1"/>
        <v>12.119047619047619</v>
      </c>
      <c r="I9" s="37">
        <v>19.051724137931036</v>
      </c>
      <c r="J9" s="36">
        <v>20.028956077015643</v>
      </c>
    </row>
    <row r="10" spans="1:10" ht="12.75">
      <c r="A10" s="33">
        <v>4</v>
      </c>
      <c r="B10" s="33" t="s">
        <v>7</v>
      </c>
      <c r="C10" s="34">
        <v>99.25</v>
      </c>
      <c r="D10" s="35">
        <v>1071</v>
      </c>
      <c r="E10" s="36">
        <f t="shared" si="0"/>
        <v>10.790931989924433</v>
      </c>
      <c r="F10" s="34">
        <v>72.75</v>
      </c>
      <c r="G10" s="35">
        <v>667</v>
      </c>
      <c r="H10" s="36">
        <f t="shared" si="1"/>
        <v>9.168384879725085</v>
      </c>
      <c r="I10" s="37">
        <v>21.36470588235294</v>
      </c>
      <c r="J10" s="36">
        <v>19.211660528171773</v>
      </c>
    </row>
    <row r="11" spans="1:10" ht="12.75">
      <c r="A11" s="33">
        <v>5</v>
      </c>
      <c r="B11" s="33" t="s">
        <v>8</v>
      </c>
      <c r="C11" s="34">
        <v>219.25</v>
      </c>
      <c r="D11" s="35">
        <v>2785</v>
      </c>
      <c r="E11" s="36">
        <f t="shared" si="0"/>
        <v>12.702394526795896</v>
      </c>
      <c r="F11" s="34">
        <v>170.18</v>
      </c>
      <c r="G11" s="35">
        <v>1760</v>
      </c>
      <c r="H11" s="36">
        <f t="shared" si="1"/>
        <v>10.341990833235398</v>
      </c>
      <c r="I11" s="37">
        <v>15.906040268456376</v>
      </c>
      <c r="J11" s="36">
        <v>17.451980659184667</v>
      </c>
    </row>
    <row r="12" spans="1:10" ht="12.75">
      <c r="A12" s="33">
        <v>6</v>
      </c>
      <c r="B12" s="33" t="s">
        <v>9</v>
      </c>
      <c r="C12" s="34">
        <v>113.8</v>
      </c>
      <c r="D12" s="35">
        <v>1377</v>
      </c>
      <c r="E12" s="36">
        <f t="shared" si="0"/>
        <v>12.10017574692443</v>
      </c>
      <c r="F12" s="34">
        <v>85.11</v>
      </c>
      <c r="G12" s="35">
        <v>869</v>
      </c>
      <c r="H12" s="36">
        <f t="shared" si="1"/>
        <v>10.210316061567383</v>
      </c>
      <c r="I12" s="37">
        <v>19.349206349206348</v>
      </c>
      <c r="J12" s="36">
        <v>21.251748353512138</v>
      </c>
    </row>
    <row r="13" spans="1:10" ht="12.75">
      <c r="A13" s="33">
        <v>7</v>
      </c>
      <c r="B13" s="33" t="s">
        <v>10</v>
      </c>
      <c r="C13" s="34">
        <v>1220.53</v>
      </c>
      <c r="D13" s="35">
        <v>11409</v>
      </c>
      <c r="E13" s="36">
        <f t="shared" si="0"/>
        <v>9.34757851097474</v>
      </c>
      <c r="F13" s="34">
        <v>687.71</v>
      </c>
      <c r="G13" s="35">
        <v>6599</v>
      </c>
      <c r="H13" s="36">
        <f t="shared" si="1"/>
        <v>9.595614430501229</v>
      </c>
      <c r="I13" s="37">
        <v>18.096500530222695</v>
      </c>
      <c r="J13" s="36">
        <v>20.461268249538247</v>
      </c>
    </row>
    <row r="14" spans="1:10" ht="12.75">
      <c r="A14" s="33">
        <v>8</v>
      </c>
      <c r="B14" s="33" t="s">
        <v>11</v>
      </c>
      <c r="C14" s="34">
        <v>491.36</v>
      </c>
      <c r="D14" s="35">
        <v>6455</v>
      </c>
      <c r="E14" s="36">
        <f t="shared" si="0"/>
        <v>13.137007489417128</v>
      </c>
      <c r="F14" s="34">
        <v>349.84</v>
      </c>
      <c r="G14" s="35">
        <v>4176</v>
      </c>
      <c r="H14" s="36">
        <f t="shared" si="1"/>
        <v>11.936885433340956</v>
      </c>
      <c r="I14" s="37">
        <v>19.8014440433213</v>
      </c>
      <c r="J14" s="36">
        <v>18.601992815400642</v>
      </c>
    </row>
    <row r="15" spans="1:10" ht="12.75">
      <c r="A15" s="33">
        <v>9</v>
      </c>
      <c r="B15" s="33" t="s">
        <v>12</v>
      </c>
      <c r="C15" s="34">
        <v>49.26</v>
      </c>
      <c r="D15" s="35">
        <v>487</v>
      </c>
      <c r="E15" s="36">
        <f t="shared" si="0"/>
        <v>9.886317498984978</v>
      </c>
      <c r="F15" s="34">
        <v>34.91</v>
      </c>
      <c r="G15" s="35">
        <v>294</v>
      </c>
      <c r="H15" s="36">
        <f t="shared" si="1"/>
        <v>8.421655686049844</v>
      </c>
      <c r="I15" s="37">
        <v>11.857142857142858</v>
      </c>
      <c r="J15" s="36">
        <v>15.155400155400157</v>
      </c>
    </row>
    <row r="16" spans="1:10" ht="12.75">
      <c r="A16" s="33">
        <v>10</v>
      </c>
      <c r="B16" s="33" t="s">
        <v>13</v>
      </c>
      <c r="C16" s="34">
        <v>412.1</v>
      </c>
      <c r="D16" s="35">
        <v>6499</v>
      </c>
      <c r="E16" s="36">
        <f t="shared" si="0"/>
        <v>15.770444066974035</v>
      </c>
      <c r="F16" s="34">
        <v>404</v>
      </c>
      <c r="G16" s="35">
        <v>4253</v>
      </c>
      <c r="H16" s="36">
        <f t="shared" si="1"/>
        <v>10.527227722772277</v>
      </c>
      <c r="I16" s="37">
        <v>17.80064308681672</v>
      </c>
      <c r="J16" s="36">
        <v>18.077713680528255</v>
      </c>
    </row>
    <row r="17" spans="1:10" ht="12.75">
      <c r="A17" s="33">
        <v>11</v>
      </c>
      <c r="B17" s="33" t="s">
        <v>14</v>
      </c>
      <c r="C17" s="34">
        <v>49</v>
      </c>
      <c r="D17" s="35">
        <v>572</v>
      </c>
      <c r="E17" s="36">
        <f t="shared" si="0"/>
        <v>11.673469387755102</v>
      </c>
      <c r="F17" s="34">
        <v>31.5</v>
      </c>
      <c r="G17" s="35">
        <v>335</v>
      </c>
      <c r="H17" s="36">
        <f t="shared" si="1"/>
        <v>10.634920634920634</v>
      </c>
      <c r="I17" s="37">
        <v>10.777777777777779</v>
      </c>
      <c r="J17" s="36">
        <v>11.060245064669843</v>
      </c>
    </row>
    <row r="18" spans="1:10" ht="12.75">
      <c r="A18" s="33">
        <v>12</v>
      </c>
      <c r="B18" s="33" t="s">
        <v>15</v>
      </c>
      <c r="C18" s="34">
        <v>156.99</v>
      </c>
      <c r="D18" s="35">
        <v>2880</v>
      </c>
      <c r="E18" s="36">
        <f t="shared" si="0"/>
        <v>18.345117523409133</v>
      </c>
      <c r="F18" s="34">
        <v>211.7</v>
      </c>
      <c r="G18" s="35">
        <v>1855</v>
      </c>
      <c r="H18" s="36">
        <f t="shared" si="1"/>
        <v>8.762399622106756</v>
      </c>
      <c r="I18" s="37">
        <v>20.401639344262296</v>
      </c>
      <c r="J18" s="36">
        <v>18.656595088786133</v>
      </c>
    </row>
    <row r="19" spans="1:10" ht="12.75">
      <c r="A19" s="33">
        <v>13</v>
      </c>
      <c r="B19" s="33" t="s">
        <v>16</v>
      </c>
      <c r="C19" s="34">
        <v>106.4</v>
      </c>
      <c r="D19" s="35">
        <v>1484</v>
      </c>
      <c r="E19" s="36">
        <f t="shared" si="0"/>
        <v>13.94736842105263</v>
      </c>
      <c r="F19" s="34">
        <v>96.5</v>
      </c>
      <c r="G19" s="35">
        <v>806</v>
      </c>
      <c r="H19" s="36">
        <f t="shared" si="1"/>
        <v>8.352331606217616</v>
      </c>
      <c r="I19" s="37">
        <v>15.987951807228916</v>
      </c>
      <c r="J19" s="36">
        <v>17.65952364703474</v>
      </c>
    </row>
    <row r="20" spans="1:10" ht="12.75">
      <c r="A20" s="33">
        <v>14</v>
      </c>
      <c r="B20" s="33" t="s">
        <v>17</v>
      </c>
      <c r="C20" s="34">
        <v>218</v>
      </c>
      <c r="D20" s="35">
        <v>2248</v>
      </c>
      <c r="E20" s="36">
        <f t="shared" si="0"/>
        <v>10.311926605504587</v>
      </c>
      <c r="F20" s="34">
        <v>122</v>
      </c>
      <c r="G20" s="35">
        <v>1351</v>
      </c>
      <c r="H20" s="36">
        <f t="shared" si="1"/>
        <v>11.073770491803279</v>
      </c>
      <c r="I20" s="37">
        <v>14.452554744525548</v>
      </c>
      <c r="J20" s="36">
        <v>15.848422938064983</v>
      </c>
    </row>
    <row r="21" spans="1:10" ht="12.75">
      <c r="A21" s="33">
        <v>15</v>
      </c>
      <c r="B21" s="33" t="s">
        <v>18</v>
      </c>
      <c r="C21" s="34">
        <v>90.6</v>
      </c>
      <c r="D21" s="35">
        <v>1297</v>
      </c>
      <c r="E21" s="36">
        <f t="shared" si="0"/>
        <v>14.315673289183223</v>
      </c>
      <c r="F21" s="34">
        <v>92.45</v>
      </c>
      <c r="G21" s="35">
        <v>848</v>
      </c>
      <c r="H21" s="36">
        <f t="shared" si="1"/>
        <v>9.172525689561924</v>
      </c>
      <c r="I21" s="37">
        <v>18.065573770491802</v>
      </c>
      <c r="J21" s="36">
        <v>17.665838789794535</v>
      </c>
    </row>
    <row r="22" spans="1:10" ht="12.75">
      <c r="A22" s="33">
        <v>16</v>
      </c>
      <c r="B22" s="33" t="s">
        <v>19</v>
      </c>
      <c r="C22" s="34">
        <v>288.41</v>
      </c>
      <c r="D22" s="35">
        <v>5324</v>
      </c>
      <c r="E22" s="36">
        <f t="shared" si="0"/>
        <v>18.45983148989286</v>
      </c>
      <c r="F22" s="34">
        <v>406.95</v>
      </c>
      <c r="G22" s="35">
        <v>3229</v>
      </c>
      <c r="H22" s="36">
        <f t="shared" si="1"/>
        <v>7.934635704632019</v>
      </c>
      <c r="I22" s="37">
        <v>18.29198861325742</v>
      </c>
      <c r="J22" s="36">
        <v>17.35298764636196</v>
      </c>
    </row>
    <row r="23" spans="1:10" ht="12.75">
      <c r="A23" s="33">
        <v>17</v>
      </c>
      <c r="B23" s="33" t="s">
        <v>20</v>
      </c>
      <c r="C23" s="34">
        <v>169.86</v>
      </c>
      <c r="D23" s="35">
        <v>2320</v>
      </c>
      <c r="E23" s="36">
        <f t="shared" si="0"/>
        <v>13.658306840927821</v>
      </c>
      <c r="F23" s="34">
        <v>115.18</v>
      </c>
      <c r="G23" s="35">
        <v>1381</v>
      </c>
      <c r="H23" s="36">
        <f t="shared" si="1"/>
        <v>11.989928807084562</v>
      </c>
      <c r="I23" s="37">
        <v>20.56382978723404</v>
      </c>
      <c r="J23" s="36">
        <v>19.317169407773438</v>
      </c>
    </row>
    <row r="24" spans="1:10" ht="12.75">
      <c r="A24" s="33">
        <v>18</v>
      </c>
      <c r="B24" s="33" t="s">
        <v>21</v>
      </c>
      <c r="C24" s="34">
        <v>217.07</v>
      </c>
      <c r="D24" s="35">
        <v>2505</v>
      </c>
      <c r="E24" s="36">
        <f t="shared" si="0"/>
        <v>11.540056203068135</v>
      </c>
      <c r="F24" s="34">
        <v>130.54</v>
      </c>
      <c r="G24" s="35">
        <v>1425</v>
      </c>
      <c r="H24" s="36">
        <f t="shared" si="1"/>
        <v>10.91619426995557</v>
      </c>
      <c r="I24" s="37">
        <v>11.575916230366492</v>
      </c>
      <c r="J24" s="36">
        <v>11.491568761802897</v>
      </c>
    </row>
    <row r="25" spans="1:10" ht="12.75">
      <c r="A25" s="33">
        <v>19</v>
      </c>
      <c r="B25" s="33" t="s">
        <v>22</v>
      </c>
      <c r="C25" s="34">
        <v>56.04</v>
      </c>
      <c r="D25" s="35">
        <v>561</v>
      </c>
      <c r="E25" s="36">
        <f t="shared" si="0"/>
        <v>10.010706638115632</v>
      </c>
      <c r="F25" s="34">
        <v>34.96</v>
      </c>
      <c r="G25" s="35">
        <v>317</v>
      </c>
      <c r="H25" s="36">
        <f t="shared" si="1"/>
        <v>9.067505720823798</v>
      </c>
      <c r="I25" s="37">
        <v>19.11111111111111</v>
      </c>
      <c r="J25" s="36">
        <v>17.076258992805762</v>
      </c>
    </row>
    <row r="26" spans="1:10" ht="12.75">
      <c r="A26" s="33">
        <v>20</v>
      </c>
      <c r="B26" s="33" t="s">
        <v>23</v>
      </c>
      <c r="C26" s="34">
        <v>100.5</v>
      </c>
      <c r="D26" s="35">
        <v>1347</v>
      </c>
      <c r="E26" s="36">
        <f t="shared" si="0"/>
        <v>13.402985074626866</v>
      </c>
      <c r="F26" s="34">
        <v>61.95</v>
      </c>
      <c r="G26" s="35">
        <v>836</v>
      </c>
      <c r="H26" s="36">
        <f t="shared" si="1"/>
        <v>13.494753833736883</v>
      </c>
      <c r="I26" s="37">
        <v>20.224137931034484</v>
      </c>
      <c r="J26" s="36">
        <v>15.090994291556616</v>
      </c>
    </row>
    <row r="27" spans="1:10" ht="12.75">
      <c r="A27" s="33">
        <v>21</v>
      </c>
      <c r="B27" s="33" t="s">
        <v>24</v>
      </c>
      <c r="C27" s="34">
        <v>2407.03</v>
      </c>
      <c r="D27" s="35">
        <v>33457</v>
      </c>
      <c r="E27" s="36">
        <f t="shared" si="0"/>
        <v>13.899702122532746</v>
      </c>
      <c r="F27" s="34">
        <v>1651.37</v>
      </c>
      <c r="G27" s="35">
        <v>21257</v>
      </c>
      <c r="H27" s="36">
        <f t="shared" si="1"/>
        <v>12.872342358163223</v>
      </c>
      <c r="I27" s="37">
        <v>23.141525355621635</v>
      </c>
      <c r="J27" s="36">
        <v>20.762478023285897</v>
      </c>
    </row>
    <row r="28" spans="1:10" ht="12.75">
      <c r="A28" s="33">
        <v>22</v>
      </c>
      <c r="B28" s="33" t="s">
        <v>25</v>
      </c>
      <c r="C28" s="34">
        <v>92.21</v>
      </c>
      <c r="D28" s="35">
        <v>1238</v>
      </c>
      <c r="E28" s="36">
        <f t="shared" si="0"/>
        <v>13.425875718468713</v>
      </c>
      <c r="F28" s="34">
        <v>75.92</v>
      </c>
      <c r="G28" s="35">
        <v>791</v>
      </c>
      <c r="H28" s="36">
        <f t="shared" si="1"/>
        <v>10.41886195995785</v>
      </c>
      <c r="I28" s="37">
        <v>16.53125</v>
      </c>
      <c r="J28" s="36">
        <v>12.774643901518724</v>
      </c>
    </row>
    <row r="29" spans="1:10" ht="12.75">
      <c r="A29" s="33">
        <v>23</v>
      </c>
      <c r="B29" s="33" t="s">
        <v>26</v>
      </c>
      <c r="C29" s="34">
        <v>35.6</v>
      </c>
      <c r="D29" s="35">
        <v>425</v>
      </c>
      <c r="E29" s="36">
        <f t="shared" si="0"/>
        <v>11.938202247191011</v>
      </c>
      <c r="F29" s="34">
        <v>25.1</v>
      </c>
      <c r="G29" s="35">
        <v>270</v>
      </c>
      <c r="H29" s="36">
        <f t="shared" si="1"/>
        <v>10.756972111553784</v>
      </c>
      <c r="I29" s="37">
        <v>16.545454545454547</v>
      </c>
      <c r="J29" s="36">
        <v>16.67924528301887</v>
      </c>
    </row>
    <row r="30" spans="1:10" ht="12.75">
      <c r="A30" s="33">
        <v>24</v>
      </c>
      <c r="B30" s="33" t="s">
        <v>27</v>
      </c>
      <c r="C30" s="34">
        <v>318</v>
      </c>
      <c r="D30" s="35">
        <v>3879</v>
      </c>
      <c r="E30" s="36">
        <f t="shared" si="0"/>
        <v>12.19811320754717</v>
      </c>
      <c r="F30" s="34">
        <v>224</v>
      </c>
      <c r="G30" s="35">
        <v>2260</v>
      </c>
      <c r="H30" s="36">
        <f t="shared" si="1"/>
        <v>10.089285714285714</v>
      </c>
      <c r="I30" s="37">
        <v>19.097142857142856</v>
      </c>
      <c r="J30" s="36">
        <v>16.121150028814757</v>
      </c>
    </row>
    <row r="31" spans="1:10" ht="12.75">
      <c r="A31" s="33">
        <v>25</v>
      </c>
      <c r="B31" s="33" t="s">
        <v>28</v>
      </c>
      <c r="C31" s="34">
        <v>82</v>
      </c>
      <c r="D31" s="35">
        <v>877</v>
      </c>
      <c r="E31" s="36">
        <f t="shared" si="0"/>
        <v>10.695121951219512</v>
      </c>
      <c r="F31" s="34">
        <v>40.15</v>
      </c>
      <c r="G31" s="35">
        <v>459</v>
      </c>
      <c r="H31" s="36">
        <f t="shared" si="1"/>
        <v>11.432129514321296</v>
      </c>
      <c r="I31" s="37">
        <v>18.26829268292683</v>
      </c>
      <c r="J31" s="36">
        <v>17.08682170542636</v>
      </c>
    </row>
    <row r="32" spans="1:10" ht="12.75">
      <c r="A32" s="33">
        <v>26</v>
      </c>
      <c r="B32" s="33" t="s">
        <v>29</v>
      </c>
      <c r="C32" s="34">
        <v>137</v>
      </c>
      <c r="D32" s="35">
        <v>1575</v>
      </c>
      <c r="E32" s="36">
        <f t="shared" si="0"/>
        <v>11.496350364963504</v>
      </c>
      <c r="F32" s="34">
        <v>91.5</v>
      </c>
      <c r="G32" s="35">
        <v>1007</v>
      </c>
      <c r="H32" s="36">
        <f t="shared" si="1"/>
        <v>11.005464480874316</v>
      </c>
      <c r="I32" s="37">
        <v>15.393258426966293</v>
      </c>
      <c r="J32" s="36">
        <v>17.41103848946986</v>
      </c>
    </row>
    <row r="33" spans="1:10" ht="12.75">
      <c r="A33" s="33">
        <v>27</v>
      </c>
      <c r="B33" s="33" t="s">
        <v>30</v>
      </c>
      <c r="C33" s="34">
        <v>163.4</v>
      </c>
      <c r="D33" s="35">
        <v>2752</v>
      </c>
      <c r="E33" s="36">
        <f t="shared" si="0"/>
        <v>16.842105263157894</v>
      </c>
      <c r="F33" s="34">
        <v>178.6</v>
      </c>
      <c r="G33" s="35">
        <v>1656</v>
      </c>
      <c r="H33" s="36">
        <f t="shared" si="1"/>
        <v>9.272116461366181</v>
      </c>
      <c r="I33" s="37">
        <v>18.656</v>
      </c>
      <c r="J33" s="36">
        <v>16.796836829778126</v>
      </c>
    </row>
    <row r="34" spans="1:10" ht="12.75">
      <c r="A34" s="33">
        <v>28</v>
      </c>
      <c r="B34" s="33" t="s">
        <v>31</v>
      </c>
      <c r="C34" s="34">
        <v>90.25</v>
      </c>
      <c r="D34" s="35">
        <v>945</v>
      </c>
      <c r="E34" s="36">
        <f t="shared" si="0"/>
        <v>10.470914127423823</v>
      </c>
      <c r="F34" s="34">
        <v>49.5</v>
      </c>
      <c r="G34" s="35">
        <v>658</v>
      </c>
      <c r="H34" s="36">
        <f t="shared" si="1"/>
        <v>13.292929292929292</v>
      </c>
      <c r="I34" s="37">
        <v>17.956521739130434</v>
      </c>
      <c r="J34" s="36">
        <v>20.49578414839797</v>
      </c>
    </row>
    <row r="35" spans="1:10" ht="12.75">
      <c r="A35" s="33">
        <v>29</v>
      </c>
      <c r="B35" s="33" t="s">
        <v>32</v>
      </c>
      <c r="C35" s="34">
        <v>7723.54</v>
      </c>
      <c r="D35" s="35">
        <v>97271</v>
      </c>
      <c r="E35" s="36">
        <f t="shared" si="0"/>
        <v>12.594095453639135</v>
      </c>
      <c r="F35" s="34">
        <v>5637.52</v>
      </c>
      <c r="G35" s="35">
        <v>63732</v>
      </c>
      <c r="H35" s="36">
        <f t="shared" si="1"/>
        <v>11.304970980147298</v>
      </c>
      <c r="I35" s="37">
        <v>19.955330624658448</v>
      </c>
      <c r="J35" s="36">
        <v>18.41174039359999</v>
      </c>
    </row>
    <row r="36" spans="1:10" ht="12.75">
      <c r="A36" s="33">
        <v>30</v>
      </c>
      <c r="B36" s="33" t="s">
        <v>33</v>
      </c>
      <c r="C36" s="34">
        <v>458.15</v>
      </c>
      <c r="D36" s="35">
        <v>6339</v>
      </c>
      <c r="E36" s="36">
        <f t="shared" si="0"/>
        <v>13.836079886500055</v>
      </c>
      <c r="F36" s="34">
        <v>402.41</v>
      </c>
      <c r="G36" s="35">
        <v>3969</v>
      </c>
      <c r="H36" s="36">
        <f t="shared" si="1"/>
        <v>9.863074973285952</v>
      </c>
      <c r="I36" s="37">
        <v>21.221161495624504</v>
      </c>
      <c r="J36" s="36">
        <v>18.721485110724274</v>
      </c>
    </row>
    <row r="37" spans="1:10" ht="12.75">
      <c r="A37" s="33">
        <v>31</v>
      </c>
      <c r="B37" s="33" t="s">
        <v>34</v>
      </c>
      <c r="C37" s="34">
        <v>106.79</v>
      </c>
      <c r="D37" s="35">
        <v>1295</v>
      </c>
      <c r="E37" s="36">
        <f t="shared" si="0"/>
        <v>12.126603614570652</v>
      </c>
      <c r="F37" s="34">
        <v>59.77</v>
      </c>
      <c r="G37" s="35">
        <v>791</v>
      </c>
      <c r="H37" s="36">
        <f t="shared" si="1"/>
        <v>13.234063911661368</v>
      </c>
      <c r="I37" s="37">
        <v>15.087248322147651</v>
      </c>
      <c r="J37" s="36">
        <v>14.387344778312235</v>
      </c>
    </row>
    <row r="38" spans="1:10" ht="12.75">
      <c r="A38" s="33">
        <v>32</v>
      </c>
      <c r="B38" s="33" t="s">
        <v>35</v>
      </c>
      <c r="C38" s="34">
        <v>147.05</v>
      </c>
      <c r="D38" s="35">
        <v>2084</v>
      </c>
      <c r="E38" s="36">
        <f t="shared" si="0"/>
        <v>14.17205032301938</v>
      </c>
      <c r="F38" s="34">
        <v>106.8</v>
      </c>
      <c r="G38" s="35">
        <v>1205</v>
      </c>
      <c r="H38" s="36">
        <f t="shared" si="1"/>
        <v>11.282771535580524</v>
      </c>
      <c r="I38" s="37">
        <v>22.810126582278482</v>
      </c>
      <c r="J38" s="36">
        <v>24.096722300422286</v>
      </c>
    </row>
    <row r="39" spans="1:10" ht="12.75">
      <c r="A39" s="33">
        <v>33</v>
      </c>
      <c r="B39" s="33" t="s">
        <v>36</v>
      </c>
      <c r="C39" s="34">
        <v>335.67</v>
      </c>
      <c r="D39" s="35">
        <v>4444</v>
      </c>
      <c r="E39" s="36">
        <f aca="true" t="shared" si="2" ref="E39:E70">D39/C39</f>
        <v>13.239193255280483</v>
      </c>
      <c r="F39" s="34">
        <v>214.19</v>
      </c>
      <c r="G39" s="35">
        <v>2681</v>
      </c>
      <c r="H39" s="36">
        <f aca="true" t="shared" si="3" ref="H39:H70">G39/F39</f>
        <v>12.51692422615435</v>
      </c>
      <c r="I39" s="37">
        <v>18.442622950819672</v>
      </c>
      <c r="J39" s="36">
        <v>17.53601010228382</v>
      </c>
    </row>
    <row r="40" spans="1:10" ht="12.75">
      <c r="A40" s="33">
        <v>34</v>
      </c>
      <c r="B40" s="33" t="s">
        <v>37</v>
      </c>
      <c r="C40" s="34">
        <v>518</v>
      </c>
      <c r="D40" s="35">
        <v>7029</v>
      </c>
      <c r="E40" s="36">
        <f t="shared" si="2"/>
        <v>13.569498069498069</v>
      </c>
      <c r="F40" s="34">
        <v>449.96</v>
      </c>
      <c r="G40" s="35">
        <v>4204</v>
      </c>
      <c r="H40" s="36">
        <f t="shared" si="3"/>
        <v>9.34305271579696</v>
      </c>
      <c r="I40" s="37">
        <v>19.14088336885427</v>
      </c>
      <c r="J40" s="36">
        <v>18.137585244718327</v>
      </c>
    </row>
    <row r="41" spans="1:10" ht="12.75">
      <c r="A41" s="33">
        <v>35</v>
      </c>
      <c r="B41" s="33" t="s">
        <v>38</v>
      </c>
      <c r="C41" s="34">
        <v>110.87</v>
      </c>
      <c r="D41" s="35">
        <v>1511</v>
      </c>
      <c r="E41" s="36">
        <f t="shared" si="2"/>
        <v>13.628574005592135</v>
      </c>
      <c r="F41" s="34">
        <v>85.05</v>
      </c>
      <c r="G41" s="35">
        <v>1010</v>
      </c>
      <c r="H41" s="36">
        <f t="shared" si="3"/>
        <v>11.875367430922987</v>
      </c>
      <c r="I41" s="37">
        <v>17.25974025974026</v>
      </c>
      <c r="J41" s="36">
        <v>20.495581860620206</v>
      </c>
    </row>
    <row r="42" spans="1:10" ht="12.75">
      <c r="A42" s="33">
        <v>36</v>
      </c>
      <c r="B42" s="33" t="s">
        <v>39</v>
      </c>
      <c r="C42" s="34">
        <v>286.85</v>
      </c>
      <c r="D42" s="35">
        <v>3669</v>
      </c>
      <c r="E42" s="36">
        <f t="shared" si="2"/>
        <v>12.790657137876938</v>
      </c>
      <c r="F42" s="34">
        <v>203.35</v>
      </c>
      <c r="G42" s="35">
        <v>2357</v>
      </c>
      <c r="H42" s="36">
        <f t="shared" si="3"/>
        <v>11.590853208753382</v>
      </c>
      <c r="I42" s="37">
        <v>19.220858895705522</v>
      </c>
      <c r="J42" s="36">
        <v>16.822274801190485</v>
      </c>
    </row>
    <row r="43" spans="1:10" ht="12.75">
      <c r="A43" s="33">
        <v>37</v>
      </c>
      <c r="B43" s="33" t="s">
        <v>40</v>
      </c>
      <c r="C43" s="34">
        <v>122.25</v>
      </c>
      <c r="D43" s="35">
        <v>1286</v>
      </c>
      <c r="E43" s="36">
        <f t="shared" si="2"/>
        <v>10.519427402862986</v>
      </c>
      <c r="F43" s="34">
        <v>61.25</v>
      </c>
      <c r="G43" s="35">
        <v>798</v>
      </c>
      <c r="H43" s="36">
        <f t="shared" si="3"/>
        <v>13.028571428571428</v>
      </c>
      <c r="I43" s="37">
        <v>15.74074074074074</v>
      </c>
      <c r="J43" s="36">
        <v>13.769018887722982</v>
      </c>
    </row>
    <row r="44" spans="1:10" ht="12.75">
      <c r="A44" s="33">
        <v>38</v>
      </c>
      <c r="B44" s="33" t="s">
        <v>41</v>
      </c>
      <c r="C44" s="34">
        <v>128.63</v>
      </c>
      <c r="D44" s="35">
        <v>1355</v>
      </c>
      <c r="E44" s="36">
        <f t="shared" si="2"/>
        <v>10.53409002565498</v>
      </c>
      <c r="F44" s="34">
        <v>83.32</v>
      </c>
      <c r="G44" s="35">
        <v>846</v>
      </c>
      <c r="H44" s="36">
        <f t="shared" si="3"/>
        <v>10.15362457993279</v>
      </c>
      <c r="I44" s="37">
        <v>11.768844221105528</v>
      </c>
      <c r="J44" s="36">
        <v>10.48335398265457</v>
      </c>
    </row>
    <row r="45" spans="1:10" ht="12.75">
      <c r="A45" s="33">
        <v>39</v>
      </c>
      <c r="B45" s="33" t="s">
        <v>42</v>
      </c>
      <c r="C45" s="34">
        <v>167.72</v>
      </c>
      <c r="D45" s="35">
        <v>1616</v>
      </c>
      <c r="E45" s="36">
        <f t="shared" si="2"/>
        <v>9.635106129263058</v>
      </c>
      <c r="F45" s="34">
        <v>90.04</v>
      </c>
      <c r="G45" s="35">
        <v>977</v>
      </c>
      <c r="H45" s="36">
        <f t="shared" si="3"/>
        <v>10.850733007552199</v>
      </c>
      <c r="I45" s="37">
        <v>18.223684210526315</v>
      </c>
      <c r="J45" s="36">
        <v>17.925872663093212</v>
      </c>
    </row>
    <row r="46" spans="1:10" ht="12.75">
      <c r="A46" s="33">
        <v>40</v>
      </c>
      <c r="B46" s="33" t="s">
        <v>43</v>
      </c>
      <c r="C46" s="34">
        <v>114.25</v>
      </c>
      <c r="D46" s="35">
        <v>1519</v>
      </c>
      <c r="E46" s="36">
        <f t="shared" si="2"/>
        <v>13.295404814004376</v>
      </c>
      <c r="F46" s="34">
        <v>103.65</v>
      </c>
      <c r="G46" s="35">
        <v>979</v>
      </c>
      <c r="H46" s="36">
        <f t="shared" si="3"/>
        <v>9.44524843222383</v>
      </c>
      <c r="I46" s="37">
        <v>15.511904761904763</v>
      </c>
      <c r="J46" s="36">
        <v>14.531289829212335</v>
      </c>
    </row>
    <row r="47" spans="1:10" ht="12.75">
      <c r="A47" s="33">
        <v>41</v>
      </c>
      <c r="B47" s="33" t="s">
        <v>44</v>
      </c>
      <c r="C47" s="34">
        <v>294</v>
      </c>
      <c r="D47" s="35">
        <v>3789</v>
      </c>
      <c r="E47" s="36">
        <f t="shared" si="2"/>
        <v>12.887755102040817</v>
      </c>
      <c r="F47" s="34">
        <v>250.3</v>
      </c>
      <c r="G47" s="35">
        <v>2065</v>
      </c>
      <c r="H47" s="36">
        <f t="shared" si="3"/>
        <v>8.250099880143827</v>
      </c>
      <c r="I47" s="37">
        <v>16.808290155440414</v>
      </c>
      <c r="J47" s="36">
        <v>19.62432072182918</v>
      </c>
    </row>
    <row r="48" spans="1:10" ht="12.75">
      <c r="A48" s="33">
        <v>42</v>
      </c>
      <c r="B48" s="33" t="s">
        <v>45</v>
      </c>
      <c r="C48" s="34">
        <v>854.06</v>
      </c>
      <c r="D48" s="35">
        <v>11110</v>
      </c>
      <c r="E48" s="36">
        <f t="shared" si="2"/>
        <v>13.008453738613213</v>
      </c>
      <c r="F48" s="34">
        <v>609.22</v>
      </c>
      <c r="G48" s="35">
        <v>6750</v>
      </c>
      <c r="H48" s="36">
        <f t="shared" si="3"/>
        <v>11.079741308558484</v>
      </c>
      <c r="I48" s="37">
        <v>20.84313725490196</v>
      </c>
      <c r="J48" s="36">
        <v>20.24859664841967</v>
      </c>
    </row>
    <row r="49" spans="1:10" ht="12.75">
      <c r="A49" s="33">
        <v>43</v>
      </c>
      <c r="B49" s="33" t="s">
        <v>46</v>
      </c>
      <c r="C49" s="34">
        <v>1989.66</v>
      </c>
      <c r="D49" s="35">
        <v>27600</v>
      </c>
      <c r="E49" s="36">
        <f t="shared" si="2"/>
        <v>13.871716775730526</v>
      </c>
      <c r="F49" s="34">
        <v>1177.6</v>
      </c>
      <c r="G49" s="35">
        <v>16667</v>
      </c>
      <c r="H49" s="36">
        <f t="shared" si="3"/>
        <v>14.15336277173913</v>
      </c>
      <c r="I49" s="37">
        <v>20.4142239308025</v>
      </c>
      <c r="J49" s="36">
        <v>20.51405329376479</v>
      </c>
    </row>
    <row r="50" spans="1:10" ht="12.75">
      <c r="A50" s="33">
        <v>44</v>
      </c>
      <c r="B50" s="33" t="s">
        <v>47</v>
      </c>
      <c r="C50" s="34">
        <v>378.08</v>
      </c>
      <c r="D50" s="35">
        <v>4915</v>
      </c>
      <c r="E50" s="36">
        <f t="shared" si="2"/>
        <v>12.999894202285232</v>
      </c>
      <c r="F50" s="34">
        <v>300.68</v>
      </c>
      <c r="G50" s="35">
        <v>3096</v>
      </c>
      <c r="H50" s="36">
        <f t="shared" si="3"/>
        <v>10.296660901955567</v>
      </c>
      <c r="I50" s="37">
        <v>26.99367088607595</v>
      </c>
      <c r="J50" s="36">
        <v>23.536821887004592</v>
      </c>
    </row>
    <row r="51" spans="1:10" ht="12.75">
      <c r="A51" s="33">
        <v>45</v>
      </c>
      <c r="B51" s="33" t="s">
        <v>48</v>
      </c>
      <c r="C51" s="34">
        <v>14.75</v>
      </c>
      <c r="D51" s="35">
        <v>158</v>
      </c>
      <c r="E51" s="36">
        <f t="shared" si="2"/>
        <v>10.711864406779661</v>
      </c>
      <c r="F51" s="34">
        <v>19.75</v>
      </c>
      <c r="G51" s="35">
        <v>136</v>
      </c>
      <c r="H51" s="36">
        <f t="shared" si="3"/>
        <v>6.886075949367089</v>
      </c>
      <c r="I51" s="37">
        <v>15.294117647058824</v>
      </c>
      <c r="J51" s="36">
        <v>12.338983050847459</v>
      </c>
    </row>
    <row r="52" spans="1:10" ht="12.75">
      <c r="A52" s="33">
        <v>46</v>
      </c>
      <c r="B52" s="33" t="s">
        <v>49</v>
      </c>
      <c r="C52" s="34">
        <v>238.33</v>
      </c>
      <c r="D52" s="35">
        <v>3060</v>
      </c>
      <c r="E52" s="36">
        <f t="shared" si="2"/>
        <v>12.839340410355389</v>
      </c>
      <c r="F52" s="34">
        <v>139.93</v>
      </c>
      <c r="G52" s="35">
        <v>1907</v>
      </c>
      <c r="H52" s="36">
        <f t="shared" si="3"/>
        <v>13.628242692774958</v>
      </c>
      <c r="I52" s="37">
        <v>20.2421875</v>
      </c>
      <c r="J52" s="36">
        <v>17.67373836637956</v>
      </c>
    </row>
    <row r="53" spans="1:10" ht="12.75">
      <c r="A53" s="33">
        <v>48</v>
      </c>
      <c r="B53" s="33" t="s">
        <v>50</v>
      </c>
      <c r="C53" s="34">
        <v>144.51</v>
      </c>
      <c r="D53" s="35">
        <v>1927</v>
      </c>
      <c r="E53" s="36">
        <f t="shared" si="2"/>
        <v>13.334717320600651</v>
      </c>
      <c r="F53" s="34">
        <v>110.65</v>
      </c>
      <c r="G53" s="35">
        <v>1209</v>
      </c>
      <c r="H53" s="36">
        <f t="shared" si="3"/>
        <v>10.926344328965206</v>
      </c>
      <c r="I53" s="37">
        <v>21.031446540880502</v>
      </c>
      <c r="J53" s="36">
        <v>18.481917211328973</v>
      </c>
    </row>
    <row r="54" spans="1:10" ht="12.75">
      <c r="A54" s="33">
        <v>49</v>
      </c>
      <c r="B54" s="33" t="s">
        <v>51</v>
      </c>
      <c r="C54" s="34">
        <v>52.52</v>
      </c>
      <c r="D54" s="35">
        <v>537</v>
      </c>
      <c r="E54" s="36">
        <f t="shared" si="2"/>
        <v>10.224676313785224</v>
      </c>
      <c r="F54" s="34">
        <v>31.58</v>
      </c>
      <c r="G54" s="35">
        <v>298</v>
      </c>
      <c r="H54" s="36">
        <f t="shared" si="3"/>
        <v>9.436352121595947</v>
      </c>
      <c r="I54" s="37">
        <v>13.057142857142857</v>
      </c>
      <c r="J54" s="36">
        <v>14.963499731615672</v>
      </c>
    </row>
    <row r="55" spans="1:10" ht="12.75">
      <c r="A55" s="33">
        <v>50</v>
      </c>
      <c r="B55" s="33" t="s">
        <v>52</v>
      </c>
      <c r="C55" s="34">
        <v>105.1</v>
      </c>
      <c r="D55" s="35">
        <v>1189</v>
      </c>
      <c r="E55" s="36">
        <f t="shared" si="2"/>
        <v>11.313035204567079</v>
      </c>
      <c r="F55" s="34">
        <v>59.2</v>
      </c>
      <c r="G55" s="35">
        <v>670</v>
      </c>
      <c r="H55" s="36">
        <f t="shared" si="3"/>
        <v>11.317567567567567</v>
      </c>
      <c r="I55" s="37">
        <v>13.189873417721518</v>
      </c>
      <c r="J55" s="36">
        <v>17.98904631503751</v>
      </c>
    </row>
    <row r="56" spans="1:10" ht="12.75">
      <c r="A56" s="33">
        <v>51</v>
      </c>
      <c r="B56" s="33" t="s">
        <v>53</v>
      </c>
      <c r="C56" s="34">
        <v>91.02</v>
      </c>
      <c r="D56" s="35">
        <v>820</v>
      </c>
      <c r="E56" s="36">
        <f t="shared" si="2"/>
        <v>9.00900900900901</v>
      </c>
      <c r="F56" s="34">
        <v>43</v>
      </c>
      <c r="G56" s="35">
        <v>548</v>
      </c>
      <c r="H56" s="36">
        <f t="shared" si="3"/>
        <v>12.744186046511627</v>
      </c>
      <c r="I56" s="37">
        <v>17.794871794871796</v>
      </c>
      <c r="J56" s="36">
        <v>14.783628530397321</v>
      </c>
    </row>
    <row r="57" spans="1:10" ht="12.75">
      <c r="A57" s="33">
        <v>52</v>
      </c>
      <c r="B57" s="33" t="s">
        <v>54</v>
      </c>
      <c r="C57" s="34">
        <v>218.4</v>
      </c>
      <c r="D57" s="35">
        <v>2288</v>
      </c>
      <c r="E57" s="36">
        <f t="shared" si="2"/>
        <v>10.476190476190476</v>
      </c>
      <c r="F57" s="34">
        <v>140.5</v>
      </c>
      <c r="G57" s="35">
        <v>1383</v>
      </c>
      <c r="H57" s="36">
        <f t="shared" si="3"/>
        <v>9.84341637010676</v>
      </c>
      <c r="I57" s="37">
        <v>13.971428571428572</v>
      </c>
      <c r="J57" s="36">
        <v>14.747223637289862</v>
      </c>
    </row>
    <row r="58" spans="1:10" ht="12.75">
      <c r="A58" s="33">
        <v>53</v>
      </c>
      <c r="B58" s="33" t="s">
        <v>55</v>
      </c>
      <c r="C58" s="34">
        <v>1969.06</v>
      </c>
      <c r="D58" s="35">
        <v>27058</v>
      </c>
      <c r="E58" s="36">
        <f t="shared" si="2"/>
        <v>13.741582277838157</v>
      </c>
      <c r="F58" s="34">
        <v>1149.13</v>
      </c>
      <c r="G58" s="35">
        <v>13477</v>
      </c>
      <c r="H58" s="36">
        <f t="shared" si="3"/>
        <v>11.728002923951163</v>
      </c>
      <c r="I58" s="37">
        <v>22.295660467334287</v>
      </c>
      <c r="J58" s="36">
        <v>19.75258434660242</v>
      </c>
    </row>
    <row r="59" spans="1:10" ht="12.75">
      <c r="A59" s="33">
        <v>54</v>
      </c>
      <c r="B59" s="33" t="s">
        <v>56</v>
      </c>
      <c r="C59" s="34">
        <v>204.72</v>
      </c>
      <c r="D59" s="35">
        <v>2595</v>
      </c>
      <c r="E59" s="36">
        <f t="shared" si="2"/>
        <v>12.675849941383353</v>
      </c>
      <c r="F59" s="34">
        <v>141.48</v>
      </c>
      <c r="G59" s="35">
        <v>1625</v>
      </c>
      <c r="H59" s="36">
        <f t="shared" si="3"/>
        <v>11.48572236358496</v>
      </c>
      <c r="I59" s="37">
        <v>20.0990990990991</v>
      </c>
      <c r="J59" s="36">
        <v>19.22644997763531</v>
      </c>
    </row>
    <row r="60" spans="1:10" ht="12.75">
      <c r="A60" s="33">
        <v>55</v>
      </c>
      <c r="B60" s="33" t="s">
        <v>57</v>
      </c>
      <c r="C60" s="34">
        <v>86.69</v>
      </c>
      <c r="D60" s="35">
        <v>1006</v>
      </c>
      <c r="E60" s="36">
        <f t="shared" si="2"/>
        <v>11.604568000922828</v>
      </c>
      <c r="F60" s="34">
        <v>66.06</v>
      </c>
      <c r="G60" s="35">
        <v>679</v>
      </c>
      <c r="H60" s="36">
        <f t="shared" si="3"/>
        <v>10.278534665455647</v>
      </c>
      <c r="I60" s="37">
        <v>17.833333333333332</v>
      </c>
      <c r="J60" s="36">
        <v>16.494352159468438</v>
      </c>
    </row>
    <row r="61" spans="1:10" ht="12.75">
      <c r="A61" s="33">
        <v>56</v>
      </c>
      <c r="B61" s="33" t="s">
        <v>58</v>
      </c>
      <c r="C61" s="34">
        <v>106.25</v>
      </c>
      <c r="D61" s="35">
        <v>1095</v>
      </c>
      <c r="E61" s="36">
        <f t="shared" si="2"/>
        <v>10.305882352941177</v>
      </c>
      <c r="F61" s="34">
        <v>54</v>
      </c>
      <c r="G61" s="35">
        <v>747</v>
      </c>
      <c r="H61" s="36">
        <f t="shared" si="3"/>
        <v>13.833333333333334</v>
      </c>
      <c r="I61" s="37">
        <v>19.8125</v>
      </c>
      <c r="J61" s="36">
        <v>17.49783096484667</v>
      </c>
    </row>
    <row r="62" spans="1:10" ht="12.75">
      <c r="A62" s="33">
        <v>57</v>
      </c>
      <c r="B62" s="33" t="s">
        <v>59</v>
      </c>
      <c r="C62" s="34">
        <v>62.45</v>
      </c>
      <c r="D62" s="35">
        <v>774</v>
      </c>
      <c r="E62" s="36">
        <f t="shared" si="2"/>
        <v>12.393915132105684</v>
      </c>
      <c r="F62" s="34">
        <v>41.93</v>
      </c>
      <c r="G62" s="35">
        <v>502</v>
      </c>
      <c r="H62" s="36">
        <f t="shared" si="3"/>
        <v>11.972334843787264</v>
      </c>
      <c r="I62" s="37">
        <v>20.092307692307692</v>
      </c>
      <c r="J62" s="36">
        <v>20.00697709692098</v>
      </c>
    </row>
    <row r="63" spans="1:10" ht="12.75">
      <c r="A63" s="33">
        <v>58</v>
      </c>
      <c r="B63" s="33" t="s">
        <v>60</v>
      </c>
      <c r="C63" s="34">
        <v>248</v>
      </c>
      <c r="D63" s="35">
        <v>2957</v>
      </c>
      <c r="E63" s="36">
        <f t="shared" si="2"/>
        <v>11.923387096774194</v>
      </c>
      <c r="F63" s="34">
        <v>160</v>
      </c>
      <c r="G63" s="35">
        <v>1785</v>
      </c>
      <c r="H63" s="36">
        <f t="shared" si="3"/>
        <v>11.15625</v>
      </c>
      <c r="I63" s="37">
        <v>18.91111111111111</v>
      </c>
      <c r="J63" s="36">
        <v>15.397576857386849</v>
      </c>
    </row>
    <row r="64" spans="1:10" ht="12.75">
      <c r="A64" s="33">
        <v>59</v>
      </c>
      <c r="B64" s="33" t="s">
        <v>61</v>
      </c>
      <c r="C64" s="34">
        <v>76.3</v>
      </c>
      <c r="D64" s="35">
        <v>803</v>
      </c>
      <c r="E64" s="36">
        <f t="shared" si="2"/>
        <v>10.52424639580603</v>
      </c>
      <c r="F64" s="34">
        <v>40.45</v>
      </c>
      <c r="G64" s="35">
        <v>535</v>
      </c>
      <c r="H64" s="36">
        <f t="shared" si="3"/>
        <v>13.22620519159456</v>
      </c>
      <c r="I64" s="37">
        <v>19.41176470588235</v>
      </c>
      <c r="J64" s="36">
        <v>14.372966207759697</v>
      </c>
    </row>
    <row r="65" spans="1:10" ht="12.75">
      <c r="A65" s="33">
        <v>60</v>
      </c>
      <c r="B65" s="33" t="s">
        <v>62</v>
      </c>
      <c r="C65" s="34">
        <v>380.48</v>
      </c>
      <c r="D65" s="35">
        <v>5761</v>
      </c>
      <c r="E65" s="36">
        <f t="shared" si="2"/>
        <v>15.141400336417156</v>
      </c>
      <c r="F65" s="34">
        <v>435.42</v>
      </c>
      <c r="G65" s="35">
        <v>3506</v>
      </c>
      <c r="H65" s="36">
        <f t="shared" si="3"/>
        <v>8.05199577419503</v>
      </c>
      <c r="I65" s="37">
        <v>18.388746803069054</v>
      </c>
      <c r="J65" s="36">
        <v>18.778387877651245</v>
      </c>
    </row>
    <row r="66" spans="1:10" ht="12.75">
      <c r="A66" s="33">
        <v>62</v>
      </c>
      <c r="B66" s="33" t="s">
        <v>63</v>
      </c>
      <c r="C66" s="34">
        <v>91.3</v>
      </c>
      <c r="D66" s="35">
        <v>1184</v>
      </c>
      <c r="E66" s="36">
        <f t="shared" si="2"/>
        <v>12.968236582694415</v>
      </c>
      <c r="F66" s="34">
        <v>81.6</v>
      </c>
      <c r="G66" s="35">
        <v>813</v>
      </c>
      <c r="H66" s="36">
        <f t="shared" si="3"/>
        <v>9.963235294117649</v>
      </c>
      <c r="I66" s="37">
        <v>17.3781512605042</v>
      </c>
      <c r="J66" s="36">
        <v>15.402246381164032</v>
      </c>
    </row>
    <row r="67" spans="1:10" ht="12.75">
      <c r="A67" s="33">
        <v>63</v>
      </c>
      <c r="B67" s="33" t="s">
        <v>64</v>
      </c>
      <c r="C67" s="34">
        <v>107.54</v>
      </c>
      <c r="D67" s="35">
        <v>1558</v>
      </c>
      <c r="E67" s="36">
        <f t="shared" si="2"/>
        <v>14.487632508833922</v>
      </c>
      <c r="F67" s="34">
        <v>92.16</v>
      </c>
      <c r="G67" s="35">
        <v>946</v>
      </c>
      <c r="H67" s="36">
        <f t="shared" si="3"/>
        <v>10.264756944444445</v>
      </c>
      <c r="I67" s="37">
        <v>22.74137931034483</v>
      </c>
      <c r="J67" s="36">
        <v>21.049050898706533</v>
      </c>
    </row>
    <row r="68" spans="1:10" ht="12.75">
      <c r="A68" s="33">
        <v>65</v>
      </c>
      <c r="B68" s="33" t="s">
        <v>65</v>
      </c>
      <c r="C68" s="34">
        <v>103.11</v>
      </c>
      <c r="D68" s="35">
        <v>1170</v>
      </c>
      <c r="E68" s="36">
        <f t="shared" si="2"/>
        <v>11.347105033459412</v>
      </c>
      <c r="F68" s="34">
        <v>75.64</v>
      </c>
      <c r="G68" s="35">
        <v>799</v>
      </c>
      <c r="H68" s="36">
        <f t="shared" si="3"/>
        <v>10.563194077207827</v>
      </c>
      <c r="I68" s="37">
        <v>18.703703703703702</v>
      </c>
      <c r="J68" s="36">
        <v>16.414676188131008</v>
      </c>
    </row>
    <row r="69" spans="1:10" ht="12.75">
      <c r="A69" s="33">
        <v>66</v>
      </c>
      <c r="B69" s="33" t="s">
        <v>66</v>
      </c>
      <c r="C69" s="34">
        <v>55</v>
      </c>
      <c r="D69" s="35">
        <v>873</v>
      </c>
      <c r="E69" s="36">
        <f t="shared" si="2"/>
        <v>15.872727272727273</v>
      </c>
      <c r="F69" s="34">
        <v>55</v>
      </c>
      <c r="G69" s="35">
        <v>554</v>
      </c>
      <c r="H69" s="36">
        <f t="shared" si="3"/>
        <v>10.072727272727272</v>
      </c>
      <c r="I69" s="37">
        <v>26.763636363636362</v>
      </c>
      <c r="J69" s="36">
        <v>16.7</v>
      </c>
    </row>
    <row r="70" spans="1:10" ht="12.75">
      <c r="A70" s="33">
        <v>67</v>
      </c>
      <c r="B70" s="33" t="s">
        <v>67</v>
      </c>
      <c r="C70" s="34">
        <v>120.88</v>
      </c>
      <c r="D70" s="35">
        <v>1424</v>
      </c>
      <c r="E70" s="36">
        <f t="shared" si="2"/>
        <v>11.780277961614825</v>
      </c>
      <c r="F70" s="34">
        <v>80.16</v>
      </c>
      <c r="G70" s="35">
        <v>882</v>
      </c>
      <c r="H70" s="36">
        <f t="shared" si="3"/>
        <v>11.002994011976048</v>
      </c>
      <c r="I70" s="37">
        <v>16.571428571428573</v>
      </c>
      <c r="J70" s="36">
        <v>17.917620137299775</v>
      </c>
    </row>
    <row r="71" spans="1:10" ht="12.75">
      <c r="A71" s="33">
        <v>68</v>
      </c>
      <c r="B71" s="33" t="s">
        <v>68</v>
      </c>
      <c r="C71" s="34">
        <v>238.15</v>
      </c>
      <c r="D71" s="35">
        <v>2545</v>
      </c>
      <c r="E71" s="36">
        <f aca="true" t="shared" si="4" ref="E71:E102">D71/C71</f>
        <v>10.686542095318076</v>
      </c>
      <c r="F71" s="34">
        <v>97.88</v>
      </c>
      <c r="G71" s="35">
        <v>1548</v>
      </c>
      <c r="H71" s="36">
        <f aca="true" t="shared" si="5" ref="H71:H102">G71/F71</f>
        <v>15.81528402125051</v>
      </c>
      <c r="I71" s="37">
        <v>16.92248062015504</v>
      </c>
      <c r="J71" s="36">
        <v>18.316267123287673</v>
      </c>
    </row>
    <row r="72" spans="1:10" ht="12.75">
      <c r="A72" s="33">
        <v>69</v>
      </c>
      <c r="B72" s="33" t="s">
        <v>69</v>
      </c>
      <c r="C72" s="34">
        <v>168.41</v>
      </c>
      <c r="D72" s="35">
        <v>2198</v>
      </c>
      <c r="E72" s="36">
        <f t="shared" si="4"/>
        <v>13.051481503473665</v>
      </c>
      <c r="F72" s="34">
        <v>104.9</v>
      </c>
      <c r="G72" s="35">
        <v>1275</v>
      </c>
      <c r="H72" s="36">
        <f t="shared" si="5"/>
        <v>12.15443279313632</v>
      </c>
      <c r="I72" s="37">
        <v>18.247619047619047</v>
      </c>
      <c r="J72" s="36">
        <v>18.02276987157237</v>
      </c>
    </row>
    <row r="73" spans="1:10" ht="12.75">
      <c r="A73" s="33">
        <v>70</v>
      </c>
      <c r="B73" s="33" t="s">
        <v>70</v>
      </c>
      <c r="C73" s="34">
        <v>121.73</v>
      </c>
      <c r="D73" s="35">
        <v>1610</v>
      </c>
      <c r="E73" s="36">
        <f t="shared" si="4"/>
        <v>13.225991949396205</v>
      </c>
      <c r="F73" s="34">
        <v>82.23</v>
      </c>
      <c r="G73" s="35">
        <v>923</v>
      </c>
      <c r="H73" s="36">
        <f t="shared" si="5"/>
        <v>11.22461388787547</v>
      </c>
      <c r="I73" s="37">
        <v>14.914893617021276</v>
      </c>
      <c r="J73" s="36">
        <v>17.19990517394654</v>
      </c>
    </row>
    <row r="74" spans="1:10" ht="12.75">
      <c r="A74" s="33">
        <v>71</v>
      </c>
      <c r="B74" s="33" t="s">
        <v>71</v>
      </c>
      <c r="C74" s="34">
        <v>506.76</v>
      </c>
      <c r="D74" s="35">
        <v>5496</v>
      </c>
      <c r="E74" s="36">
        <f t="shared" si="4"/>
        <v>10.845370589628226</v>
      </c>
      <c r="F74" s="34">
        <v>267.63</v>
      </c>
      <c r="G74" s="35">
        <v>3492</v>
      </c>
      <c r="H74" s="36">
        <f t="shared" si="5"/>
        <v>13.047864589171617</v>
      </c>
      <c r="I74" s="37">
        <v>21.51818181818182</v>
      </c>
      <c r="J74" s="36">
        <v>18.957012592270953</v>
      </c>
    </row>
    <row r="75" spans="1:10" ht="12.75">
      <c r="A75" s="33">
        <v>72</v>
      </c>
      <c r="B75" s="33" t="s">
        <v>72</v>
      </c>
      <c r="C75" s="34">
        <v>172.5</v>
      </c>
      <c r="D75" s="35">
        <v>2533</v>
      </c>
      <c r="E75" s="36">
        <f t="shared" si="4"/>
        <v>14.684057971014493</v>
      </c>
      <c r="F75" s="34">
        <v>150.72</v>
      </c>
      <c r="G75" s="35">
        <v>1460</v>
      </c>
      <c r="H75" s="36">
        <f t="shared" si="5"/>
        <v>9.686836518046709</v>
      </c>
      <c r="I75" s="37">
        <v>20.172727272727272</v>
      </c>
      <c r="J75" s="36">
        <v>15.235333112363275</v>
      </c>
    </row>
    <row r="76" spans="1:10" ht="12.75">
      <c r="A76" s="33">
        <v>73</v>
      </c>
      <c r="B76" s="33" t="s">
        <v>73</v>
      </c>
      <c r="C76" s="34">
        <v>127.92</v>
      </c>
      <c r="D76" s="35">
        <v>1638</v>
      </c>
      <c r="E76" s="36">
        <f t="shared" si="4"/>
        <v>12.804878048780488</v>
      </c>
      <c r="F76" s="34">
        <v>88.25</v>
      </c>
      <c r="G76" s="35">
        <v>1072</v>
      </c>
      <c r="H76" s="36">
        <f t="shared" si="5"/>
        <v>12.147308781869688</v>
      </c>
      <c r="I76" s="37">
        <v>20.041095890410958</v>
      </c>
      <c r="J76" s="36">
        <v>15.197208960705103</v>
      </c>
    </row>
    <row r="77" spans="1:10" ht="12.75">
      <c r="A77" s="33">
        <v>74</v>
      </c>
      <c r="B77" s="33" t="s">
        <v>74</v>
      </c>
      <c r="C77" s="34">
        <v>265</v>
      </c>
      <c r="D77" s="35">
        <v>3683</v>
      </c>
      <c r="E77" s="36">
        <f t="shared" si="4"/>
        <v>13.89811320754717</v>
      </c>
      <c r="F77" s="34">
        <v>172.8</v>
      </c>
      <c r="G77" s="35">
        <v>2234</v>
      </c>
      <c r="H77" s="36">
        <f t="shared" si="5"/>
        <v>12.92824074074074</v>
      </c>
      <c r="I77" s="37">
        <v>21.76027397260274</v>
      </c>
      <c r="J77" s="36">
        <v>19.918942375316107</v>
      </c>
    </row>
    <row r="78" spans="1:10" ht="12.75">
      <c r="A78" s="33">
        <v>75</v>
      </c>
      <c r="B78" s="33" t="s">
        <v>75</v>
      </c>
      <c r="C78" s="34">
        <v>2487.91</v>
      </c>
      <c r="D78" s="35">
        <v>39414</v>
      </c>
      <c r="E78" s="36">
        <f t="shared" si="4"/>
        <v>15.84221294178648</v>
      </c>
      <c r="F78" s="34">
        <v>1498.61</v>
      </c>
      <c r="G78" s="35">
        <v>22872</v>
      </c>
      <c r="H78" s="36">
        <f t="shared" si="5"/>
        <v>15.262142919105038</v>
      </c>
      <c r="I78" s="37">
        <v>23.07143300440638</v>
      </c>
      <c r="J78" s="36">
        <v>22.657956704392642</v>
      </c>
    </row>
    <row r="79" spans="1:10" ht="12.75">
      <c r="A79" s="33">
        <v>77</v>
      </c>
      <c r="B79" s="33" t="s">
        <v>76</v>
      </c>
      <c r="C79" s="34">
        <v>276.75</v>
      </c>
      <c r="D79" s="35">
        <v>2990</v>
      </c>
      <c r="E79" s="36">
        <f t="shared" si="4"/>
        <v>10.803974706413731</v>
      </c>
      <c r="F79" s="34">
        <v>149</v>
      </c>
      <c r="G79" s="35">
        <v>1832</v>
      </c>
      <c r="H79" s="36">
        <f t="shared" si="5"/>
        <v>12.295302013422818</v>
      </c>
      <c r="I79" s="37">
        <v>15.319526627218934</v>
      </c>
      <c r="J79" s="36">
        <v>17.364787510841285</v>
      </c>
    </row>
    <row r="80" spans="1:10" ht="12.75">
      <c r="A80" s="33">
        <v>78</v>
      </c>
      <c r="B80" s="33" t="s">
        <v>77</v>
      </c>
      <c r="C80" s="34">
        <v>48.55</v>
      </c>
      <c r="D80" s="35">
        <v>592</v>
      </c>
      <c r="E80" s="36">
        <f t="shared" si="4"/>
        <v>12.193614830072091</v>
      </c>
      <c r="F80" s="34">
        <v>42.05</v>
      </c>
      <c r="G80" s="35">
        <v>433</v>
      </c>
      <c r="H80" s="36">
        <f t="shared" si="5"/>
        <v>10.297265160523187</v>
      </c>
      <c r="I80" s="37">
        <v>17.586206896551722</v>
      </c>
      <c r="J80" s="36">
        <v>17.321688500727802</v>
      </c>
    </row>
    <row r="81" spans="1:10" ht="12.75">
      <c r="A81" s="33">
        <v>79</v>
      </c>
      <c r="B81" s="33" t="s">
        <v>78</v>
      </c>
      <c r="C81" s="34">
        <v>56.9</v>
      </c>
      <c r="D81" s="35">
        <v>751</v>
      </c>
      <c r="E81" s="36">
        <f t="shared" si="4"/>
        <v>13.198594024604569</v>
      </c>
      <c r="F81" s="34">
        <v>35.03</v>
      </c>
      <c r="G81" s="35">
        <v>459</v>
      </c>
      <c r="H81" s="36">
        <f t="shared" si="5"/>
        <v>13.10305452469312</v>
      </c>
      <c r="I81" s="37">
        <v>18.852941176470587</v>
      </c>
      <c r="J81" s="36">
        <v>18.876317420954745</v>
      </c>
    </row>
    <row r="82" spans="1:10" ht="12.75">
      <c r="A82" s="33">
        <v>80</v>
      </c>
      <c r="B82" s="33" t="s">
        <v>79</v>
      </c>
      <c r="C82" s="34">
        <v>570.33</v>
      </c>
      <c r="D82" s="35">
        <v>8740</v>
      </c>
      <c r="E82" s="36">
        <f t="shared" si="4"/>
        <v>15.324461276804655</v>
      </c>
      <c r="F82" s="34">
        <v>619.54</v>
      </c>
      <c r="G82" s="35">
        <v>5598</v>
      </c>
      <c r="H82" s="36">
        <f t="shared" si="5"/>
        <v>9.03573619136779</v>
      </c>
      <c r="I82" s="37">
        <v>18.08220500567181</v>
      </c>
      <c r="J82" s="36">
        <v>15.559002944482781</v>
      </c>
    </row>
    <row r="83" spans="1:10" ht="12.75">
      <c r="A83" s="33">
        <v>81</v>
      </c>
      <c r="B83" s="33" t="s">
        <v>80</v>
      </c>
      <c r="C83" s="34">
        <v>151.53</v>
      </c>
      <c r="D83" s="35">
        <v>1656</v>
      </c>
      <c r="E83" s="36">
        <f t="shared" si="4"/>
        <v>10.928529004157593</v>
      </c>
      <c r="F83" s="34">
        <v>124.2</v>
      </c>
      <c r="G83" s="35">
        <v>1246</v>
      </c>
      <c r="H83" s="36">
        <f t="shared" si="5"/>
        <v>10.032206119162641</v>
      </c>
      <c r="I83" s="37">
        <v>16.773809523809526</v>
      </c>
      <c r="J83" s="36">
        <v>15.448832822447535</v>
      </c>
    </row>
    <row r="84" spans="1:10" ht="12.75">
      <c r="A84" s="33">
        <v>82</v>
      </c>
      <c r="B84" s="33" t="s">
        <v>81</v>
      </c>
      <c r="C84" s="34">
        <v>496.01</v>
      </c>
      <c r="D84" s="35">
        <v>6693</v>
      </c>
      <c r="E84" s="36">
        <f t="shared" si="4"/>
        <v>13.493679562912039</v>
      </c>
      <c r="F84" s="34">
        <v>426.57</v>
      </c>
      <c r="G84" s="35">
        <v>4106</v>
      </c>
      <c r="H84" s="36">
        <f t="shared" si="5"/>
        <v>9.625618304147034</v>
      </c>
      <c r="I84" s="37">
        <v>18.483788938334392</v>
      </c>
      <c r="J84" s="36">
        <v>16.90078206228714</v>
      </c>
    </row>
    <row r="85" spans="1:10" ht="12.75">
      <c r="A85" s="33">
        <v>83</v>
      </c>
      <c r="B85" s="33" t="s">
        <v>82</v>
      </c>
      <c r="C85" s="34">
        <v>203.9</v>
      </c>
      <c r="D85" s="35">
        <v>2555</v>
      </c>
      <c r="E85" s="36">
        <f t="shared" si="4"/>
        <v>12.53065228052967</v>
      </c>
      <c r="F85" s="34">
        <v>125.5</v>
      </c>
      <c r="G85" s="35">
        <v>1529</v>
      </c>
      <c r="H85" s="36">
        <f t="shared" si="5"/>
        <v>12.183266932270916</v>
      </c>
      <c r="I85" s="37">
        <v>14.659234189395448</v>
      </c>
      <c r="J85" s="36">
        <v>16.90052908141713</v>
      </c>
    </row>
    <row r="86" spans="1:10" ht="12.75">
      <c r="A86" s="33">
        <v>84</v>
      </c>
      <c r="B86" s="33" t="s">
        <v>83</v>
      </c>
      <c r="C86" s="34">
        <v>189</v>
      </c>
      <c r="D86" s="35">
        <v>2282</v>
      </c>
      <c r="E86" s="36">
        <f t="shared" si="4"/>
        <v>12.074074074074074</v>
      </c>
      <c r="F86" s="34">
        <v>119.5</v>
      </c>
      <c r="G86" s="35">
        <v>1412</v>
      </c>
      <c r="H86" s="36">
        <f t="shared" si="5"/>
        <v>11.815899581589958</v>
      </c>
      <c r="I86" s="37">
        <v>15.17557251908397</v>
      </c>
      <c r="J86" s="36">
        <v>16.405932864949257</v>
      </c>
    </row>
    <row r="87" spans="1:10" ht="12.75">
      <c r="A87" s="33">
        <v>85</v>
      </c>
      <c r="B87" s="33" t="s">
        <v>84</v>
      </c>
      <c r="C87" s="34">
        <v>322.78</v>
      </c>
      <c r="D87" s="35">
        <v>3581</v>
      </c>
      <c r="E87" s="36">
        <f t="shared" si="4"/>
        <v>11.094243757357953</v>
      </c>
      <c r="F87" s="34">
        <v>140.9</v>
      </c>
      <c r="G87" s="35">
        <v>2175</v>
      </c>
      <c r="H87" s="36">
        <f t="shared" si="5"/>
        <v>15.436479772888573</v>
      </c>
      <c r="I87" s="37">
        <v>21.827956989247312</v>
      </c>
      <c r="J87" s="36">
        <v>18.375488917861798</v>
      </c>
    </row>
    <row r="88" spans="1:10" ht="12.75">
      <c r="A88" s="33">
        <v>86</v>
      </c>
      <c r="B88" s="33" t="s">
        <v>85</v>
      </c>
      <c r="C88" s="34">
        <v>279.03</v>
      </c>
      <c r="D88" s="35">
        <v>2985</v>
      </c>
      <c r="E88" s="36">
        <f t="shared" si="4"/>
        <v>10.697774432856683</v>
      </c>
      <c r="F88" s="34">
        <v>171</v>
      </c>
      <c r="G88" s="35">
        <v>1661</v>
      </c>
      <c r="H88" s="36">
        <f t="shared" si="5"/>
        <v>9.713450292397662</v>
      </c>
      <c r="I88" s="37">
        <v>16.654205607476637</v>
      </c>
      <c r="J88" s="36">
        <v>16.93036169128884</v>
      </c>
    </row>
    <row r="89" spans="1:10" ht="12.75">
      <c r="A89" s="33">
        <v>87</v>
      </c>
      <c r="B89" s="33" t="s">
        <v>86</v>
      </c>
      <c r="C89" s="34">
        <v>140.64</v>
      </c>
      <c r="D89" s="35">
        <v>1662</v>
      </c>
      <c r="E89" s="36">
        <f t="shared" si="4"/>
        <v>11.81740614334471</v>
      </c>
      <c r="F89" s="34">
        <v>94.46</v>
      </c>
      <c r="G89" s="35">
        <v>1110</v>
      </c>
      <c r="H89" s="36">
        <f t="shared" si="5"/>
        <v>11.751005716705485</v>
      </c>
      <c r="I89" s="37">
        <v>18.025316455696203</v>
      </c>
      <c r="J89" s="36">
        <v>12.898689815064433</v>
      </c>
    </row>
    <row r="90" spans="1:10" ht="12.75">
      <c r="A90" s="33">
        <v>88</v>
      </c>
      <c r="B90" s="33" t="s">
        <v>87</v>
      </c>
      <c r="C90" s="34">
        <v>999.33</v>
      </c>
      <c r="D90" s="35">
        <v>13737</v>
      </c>
      <c r="E90" s="36">
        <f t="shared" si="4"/>
        <v>13.746209960673651</v>
      </c>
      <c r="F90" s="34">
        <v>678.6</v>
      </c>
      <c r="G90" s="35">
        <v>8094</v>
      </c>
      <c r="H90" s="36">
        <f t="shared" si="5"/>
        <v>11.927497789566754</v>
      </c>
      <c r="I90" s="37">
        <v>21.81946744571184</v>
      </c>
      <c r="J90" s="36">
        <v>21.368588577916316</v>
      </c>
    </row>
    <row r="91" spans="1:10" ht="12.75">
      <c r="A91" s="33">
        <v>89</v>
      </c>
      <c r="B91" s="33" t="s">
        <v>88</v>
      </c>
      <c r="C91" s="34">
        <v>922.13</v>
      </c>
      <c r="D91" s="35">
        <v>15249</v>
      </c>
      <c r="E91" s="36">
        <f t="shared" si="4"/>
        <v>16.53671391235509</v>
      </c>
      <c r="F91" s="34">
        <v>783.99</v>
      </c>
      <c r="G91" s="35">
        <v>9276</v>
      </c>
      <c r="H91" s="36">
        <f t="shared" si="5"/>
        <v>11.831783568667968</v>
      </c>
      <c r="I91" s="37">
        <v>23.229793808940272</v>
      </c>
      <c r="J91" s="36">
        <v>21.003331345497354</v>
      </c>
    </row>
    <row r="92" spans="1:10" ht="12.75">
      <c r="A92" s="33">
        <v>90</v>
      </c>
      <c r="B92" s="33" t="s">
        <v>89</v>
      </c>
      <c r="C92" s="34">
        <v>77.07</v>
      </c>
      <c r="D92" s="35">
        <v>631</v>
      </c>
      <c r="E92" s="36">
        <f t="shared" si="4"/>
        <v>8.187362138315818</v>
      </c>
      <c r="F92" s="34">
        <v>41.39</v>
      </c>
      <c r="G92" s="35">
        <v>443</v>
      </c>
      <c r="H92" s="36">
        <f t="shared" si="5"/>
        <v>10.703068374003383</v>
      </c>
      <c r="I92" s="37">
        <v>16.272727272727273</v>
      </c>
      <c r="J92" s="36">
        <v>18.145205479452056</v>
      </c>
    </row>
    <row r="93" spans="1:10" ht="12.75">
      <c r="A93" s="33">
        <v>91</v>
      </c>
      <c r="B93" s="33" t="s">
        <v>90</v>
      </c>
      <c r="C93" s="34">
        <v>74.49</v>
      </c>
      <c r="D93" s="35">
        <v>848</v>
      </c>
      <c r="E93" s="36">
        <f t="shared" si="4"/>
        <v>11.384078399785206</v>
      </c>
      <c r="F93" s="34">
        <v>45.98</v>
      </c>
      <c r="G93" s="35">
        <v>506</v>
      </c>
      <c r="H93" s="36">
        <f t="shared" si="5"/>
        <v>11.004784688995215</v>
      </c>
      <c r="I93" s="37">
        <v>17.45</v>
      </c>
      <c r="J93" s="36">
        <v>13.122798667301286</v>
      </c>
    </row>
    <row r="94" spans="1:10" ht="12.75">
      <c r="A94" s="33">
        <v>92</v>
      </c>
      <c r="B94" s="33" t="s">
        <v>91</v>
      </c>
      <c r="C94" s="34">
        <v>356</v>
      </c>
      <c r="D94" s="35">
        <v>4350</v>
      </c>
      <c r="E94" s="36">
        <f t="shared" si="4"/>
        <v>12.219101123595506</v>
      </c>
      <c r="F94" s="34">
        <v>219</v>
      </c>
      <c r="G94" s="35">
        <v>2464</v>
      </c>
      <c r="H94" s="36">
        <f t="shared" si="5"/>
        <v>11.251141552511415</v>
      </c>
      <c r="I94" s="37">
        <v>20.398936170212767</v>
      </c>
      <c r="J94" s="36">
        <v>16.519000740975972</v>
      </c>
    </row>
    <row r="95" spans="1:10" ht="12.75">
      <c r="A95" s="33">
        <v>93</v>
      </c>
      <c r="B95" s="33" t="s">
        <v>92</v>
      </c>
      <c r="C95" s="34">
        <v>238.18</v>
      </c>
      <c r="D95" s="35">
        <v>3115</v>
      </c>
      <c r="E95" s="36">
        <f t="shared" si="4"/>
        <v>13.078344109497019</v>
      </c>
      <c r="F95" s="34">
        <v>143.78</v>
      </c>
      <c r="G95" s="35">
        <v>1909</v>
      </c>
      <c r="H95" s="36">
        <f t="shared" si="5"/>
        <v>13.27722910001391</v>
      </c>
      <c r="I95" s="37">
        <v>21.253968253968253</v>
      </c>
      <c r="J95" s="36">
        <v>16.21589274615999</v>
      </c>
    </row>
    <row r="96" spans="1:10" ht="12.75">
      <c r="A96" s="33">
        <v>94</v>
      </c>
      <c r="B96" s="33" t="s">
        <v>93</v>
      </c>
      <c r="C96" s="34">
        <v>419.57</v>
      </c>
      <c r="D96" s="35">
        <v>4254</v>
      </c>
      <c r="E96" s="36">
        <f t="shared" si="4"/>
        <v>10.138951783969302</v>
      </c>
      <c r="F96" s="34">
        <v>203.5</v>
      </c>
      <c r="G96" s="35">
        <v>2900</v>
      </c>
      <c r="H96" s="36">
        <f t="shared" si="5"/>
        <v>14.25061425061425</v>
      </c>
      <c r="I96" s="37">
        <v>22.96875</v>
      </c>
      <c r="J96" s="36">
        <v>15.158125915080529</v>
      </c>
    </row>
    <row r="97" spans="1:10" ht="12.75">
      <c r="A97" s="33">
        <v>95</v>
      </c>
      <c r="B97" s="33" t="s">
        <v>94</v>
      </c>
      <c r="C97" s="34">
        <v>92</v>
      </c>
      <c r="D97" s="35">
        <v>1122</v>
      </c>
      <c r="E97" s="36">
        <f t="shared" si="4"/>
        <v>12.195652173913043</v>
      </c>
      <c r="F97" s="34">
        <v>71</v>
      </c>
      <c r="G97" s="35">
        <v>778</v>
      </c>
      <c r="H97" s="36">
        <f t="shared" si="5"/>
        <v>10.95774647887324</v>
      </c>
      <c r="I97" s="37">
        <v>18.150943396226417</v>
      </c>
      <c r="J97" s="36">
        <v>16.485743832176098</v>
      </c>
    </row>
    <row r="98" spans="1:10" ht="12.75">
      <c r="A98" s="33">
        <v>96</v>
      </c>
      <c r="B98" s="33" t="s">
        <v>95</v>
      </c>
      <c r="C98" s="34">
        <v>310.8</v>
      </c>
      <c r="D98" s="35">
        <v>4140</v>
      </c>
      <c r="E98" s="36">
        <f t="shared" si="4"/>
        <v>13.32046332046332</v>
      </c>
      <c r="F98" s="34">
        <v>232.12</v>
      </c>
      <c r="G98" s="35">
        <v>2447</v>
      </c>
      <c r="H98" s="36">
        <f t="shared" si="5"/>
        <v>10.541961054626917</v>
      </c>
      <c r="I98" s="37">
        <v>19.77777777777778</v>
      </c>
      <c r="J98" s="36">
        <v>18.02733071220413</v>
      </c>
    </row>
    <row r="99" spans="1:10" ht="12.75">
      <c r="A99" s="33">
        <v>97</v>
      </c>
      <c r="B99" s="33" t="s">
        <v>96</v>
      </c>
      <c r="C99" s="34">
        <v>237.44</v>
      </c>
      <c r="D99" s="35">
        <v>2597</v>
      </c>
      <c r="E99" s="36">
        <f t="shared" si="4"/>
        <v>10.9375</v>
      </c>
      <c r="F99" s="34">
        <v>117.99</v>
      </c>
      <c r="G99" s="35">
        <v>1600</v>
      </c>
      <c r="H99" s="36">
        <f t="shared" si="5"/>
        <v>13.560471226375117</v>
      </c>
      <c r="I99" s="37">
        <v>14.77124183006536</v>
      </c>
      <c r="J99" s="36">
        <v>17.74723926380368</v>
      </c>
    </row>
    <row r="100" spans="1:10" ht="12.75">
      <c r="A100" s="33">
        <v>98</v>
      </c>
      <c r="B100" s="33" t="s">
        <v>97</v>
      </c>
      <c r="C100" s="34">
        <v>494.73</v>
      </c>
      <c r="D100" s="35">
        <v>7201</v>
      </c>
      <c r="E100" s="36">
        <f t="shared" si="4"/>
        <v>14.555414064237057</v>
      </c>
      <c r="F100" s="34">
        <v>344.47</v>
      </c>
      <c r="G100" s="35">
        <v>5051</v>
      </c>
      <c r="H100" s="36">
        <f t="shared" si="5"/>
        <v>14.663105640549249</v>
      </c>
      <c r="I100" s="37">
        <v>22.177476835352813</v>
      </c>
      <c r="J100" s="36">
        <v>18.623223208902605</v>
      </c>
    </row>
    <row r="101" spans="1:10" ht="12.75">
      <c r="A101" s="33">
        <v>101</v>
      </c>
      <c r="B101" s="33" t="s">
        <v>99</v>
      </c>
      <c r="C101" s="34">
        <v>598.2</v>
      </c>
      <c r="D101" s="35">
        <v>7259</v>
      </c>
      <c r="E101" s="36">
        <f t="shared" si="4"/>
        <v>12.134737545971246</v>
      </c>
      <c r="F101" s="34">
        <v>534.75</v>
      </c>
      <c r="G101" s="35">
        <v>3483</v>
      </c>
      <c r="H101" s="36">
        <f t="shared" si="5"/>
        <v>6.513323983169705</v>
      </c>
      <c r="I101" s="37">
        <v>18.53490376328641</v>
      </c>
      <c r="J101" s="36">
        <v>19.061157394165846</v>
      </c>
    </row>
    <row r="102" spans="1:10" ht="12.75">
      <c r="A102" s="33">
        <v>102</v>
      </c>
      <c r="B102" s="33" t="s">
        <v>100</v>
      </c>
      <c r="C102" s="34">
        <v>138.49</v>
      </c>
      <c r="D102" s="35">
        <v>1454</v>
      </c>
      <c r="E102" s="36">
        <f t="shared" si="4"/>
        <v>10.498952992995884</v>
      </c>
      <c r="F102" s="34">
        <v>80.77</v>
      </c>
      <c r="G102" s="35">
        <v>863</v>
      </c>
      <c r="H102" s="36">
        <f t="shared" si="5"/>
        <v>10.684660146093847</v>
      </c>
      <c r="I102" s="37">
        <v>16.64</v>
      </c>
      <c r="J102" s="36">
        <v>16.93351424694708</v>
      </c>
    </row>
    <row r="103" spans="1:10" ht="12.75">
      <c r="A103" s="33">
        <v>103</v>
      </c>
      <c r="B103" s="33" t="s">
        <v>101</v>
      </c>
      <c r="C103" s="34">
        <v>58.54</v>
      </c>
      <c r="D103" s="35">
        <v>700</v>
      </c>
      <c r="E103" s="36">
        <f aca="true" t="shared" si="6" ref="E103:E134">D103/C103</f>
        <v>11.957635804578066</v>
      </c>
      <c r="F103" s="34">
        <v>34.74</v>
      </c>
      <c r="G103" s="35">
        <v>385</v>
      </c>
      <c r="H103" s="36">
        <f aca="true" t="shared" si="7" ref="H103:H134">G103/F103</f>
        <v>11.082325849165226</v>
      </c>
      <c r="I103" s="37">
        <v>16.657894736842106</v>
      </c>
      <c r="J103" s="36">
        <v>15.631661034572394</v>
      </c>
    </row>
    <row r="104" spans="1:10" ht="12.75">
      <c r="A104" s="33">
        <v>104</v>
      </c>
      <c r="B104" s="33" t="s">
        <v>102</v>
      </c>
      <c r="C104" s="34">
        <v>271.15</v>
      </c>
      <c r="D104" s="35">
        <v>2651</v>
      </c>
      <c r="E104" s="36">
        <f t="shared" si="6"/>
        <v>9.776876267748479</v>
      </c>
      <c r="F104" s="34">
        <v>164.53</v>
      </c>
      <c r="G104" s="35">
        <v>1511</v>
      </c>
      <c r="H104" s="36">
        <f t="shared" si="7"/>
        <v>9.183735488968576</v>
      </c>
      <c r="I104" s="37">
        <v>14.664615384615384</v>
      </c>
      <c r="J104" s="36">
        <v>17.139583507568783</v>
      </c>
    </row>
    <row r="105" spans="1:10" ht="12.75">
      <c r="A105" s="33">
        <v>106</v>
      </c>
      <c r="B105" s="33" t="s">
        <v>103</v>
      </c>
      <c r="C105" s="34">
        <v>116.4</v>
      </c>
      <c r="D105" s="35">
        <v>1694</v>
      </c>
      <c r="E105" s="36">
        <f t="shared" si="6"/>
        <v>14.553264604810996</v>
      </c>
      <c r="F105" s="34">
        <v>118.2</v>
      </c>
      <c r="G105" s="35">
        <v>1060</v>
      </c>
      <c r="H105" s="36">
        <f t="shared" si="7"/>
        <v>8.967851099830796</v>
      </c>
      <c r="I105" s="37">
        <v>18.573264781491</v>
      </c>
      <c r="J105" s="36">
        <v>16.653930472909494</v>
      </c>
    </row>
    <row r="106" spans="1:10" ht="12.75">
      <c r="A106" s="33">
        <v>107</v>
      </c>
      <c r="B106" s="33" t="s">
        <v>104</v>
      </c>
      <c r="C106" s="34">
        <v>49.71</v>
      </c>
      <c r="D106" s="35">
        <v>517</v>
      </c>
      <c r="E106" s="36">
        <f t="shared" si="6"/>
        <v>10.4003218668276</v>
      </c>
      <c r="F106" s="34">
        <v>31.78</v>
      </c>
      <c r="G106" s="35">
        <v>364</v>
      </c>
      <c r="H106" s="36">
        <f t="shared" si="7"/>
        <v>11.45374449339207</v>
      </c>
      <c r="I106" s="37">
        <v>12.833333333333334</v>
      </c>
      <c r="J106" s="36">
        <v>14.601769911504421</v>
      </c>
    </row>
    <row r="107" spans="1:10" ht="12.75">
      <c r="A107" s="33">
        <v>108</v>
      </c>
      <c r="B107" s="33" t="s">
        <v>105</v>
      </c>
      <c r="C107" s="34">
        <v>383.15</v>
      </c>
      <c r="D107" s="35">
        <v>4383</v>
      </c>
      <c r="E107" s="36">
        <f t="shared" si="6"/>
        <v>11.439384053242856</v>
      </c>
      <c r="F107" s="34">
        <v>244.27</v>
      </c>
      <c r="G107" s="35">
        <v>2651</v>
      </c>
      <c r="H107" s="36">
        <f t="shared" si="7"/>
        <v>10.852744913415483</v>
      </c>
      <c r="I107" s="37">
        <v>15.823045267489713</v>
      </c>
      <c r="J107" s="36">
        <v>14.559416565280989</v>
      </c>
    </row>
    <row r="108" spans="1:10" ht="12.75">
      <c r="A108" s="33">
        <v>109</v>
      </c>
      <c r="B108" s="33" t="s">
        <v>106</v>
      </c>
      <c r="C108" s="34">
        <v>72.2</v>
      </c>
      <c r="D108" s="35">
        <v>1070</v>
      </c>
      <c r="E108" s="36">
        <f t="shared" si="6"/>
        <v>14.81994459833795</v>
      </c>
      <c r="F108" s="34">
        <v>108.71</v>
      </c>
      <c r="G108" s="35">
        <v>787</v>
      </c>
      <c r="H108" s="36">
        <f t="shared" si="7"/>
        <v>7.239444393340079</v>
      </c>
      <c r="I108" s="37">
        <v>20.043290043290042</v>
      </c>
      <c r="J108" s="36">
        <v>21.11518865571668</v>
      </c>
    </row>
    <row r="109" spans="1:10" ht="12.75">
      <c r="A109" s="33">
        <v>110</v>
      </c>
      <c r="B109" s="33" t="s">
        <v>107</v>
      </c>
      <c r="C109" s="34">
        <v>140.75</v>
      </c>
      <c r="D109" s="35">
        <v>1453</v>
      </c>
      <c r="E109" s="36">
        <f t="shared" si="6"/>
        <v>10.323268206039076</v>
      </c>
      <c r="F109" s="34">
        <v>79</v>
      </c>
      <c r="G109" s="35">
        <v>883</v>
      </c>
      <c r="H109" s="36">
        <f t="shared" si="7"/>
        <v>11.177215189873417</v>
      </c>
      <c r="I109" s="37">
        <v>17.243243243243242</v>
      </c>
      <c r="J109" s="36">
        <v>17.78293366552476</v>
      </c>
    </row>
    <row r="110" spans="1:10" ht="12.75">
      <c r="A110" s="33">
        <v>111</v>
      </c>
      <c r="B110" s="33" t="s">
        <v>108</v>
      </c>
      <c r="C110" s="34">
        <v>65.24</v>
      </c>
      <c r="D110" s="35">
        <v>871</v>
      </c>
      <c r="E110" s="36">
        <f t="shared" si="6"/>
        <v>13.350705088902515</v>
      </c>
      <c r="F110" s="34">
        <v>39.32</v>
      </c>
      <c r="G110" s="35">
        <v>444</v>
      </c>
      <c r="H110" s="36">
        <f t="shared" si="7"/>
        <v>11.291963377416073</v>
      </c>
      <c r="I110" s="37">
        <v>18.78048780487805</v>
      </c>
      <c r="J110" s="36">
        <v>19.022556390977442</v>
      </c>
    </row>
    <row r="111" spans="1:10" ht="12.75">
      <c r="A111" s="33">
        <v>112</v>
      </c>
      <c r="B111" s="33" t="s">
        <v>109</v>
      </c>
      <c r="C111" s="34">
        <v>1166.67</v>
      </c>
      <c r="D111" s="35">
        <v>14038</v>
      </c>
      <c r="E111" s="36">
        <f t="shared" si="6"/>
        <v>12.032537049894142</v>
      </c>
      <c r="F111" s="34">
        <v>706.56</v>
      </c>
      <c r="G111" s="35">
        <v>8565</v>
      </c>
      <c r="H111" s="36">
        <f t="shared" si="7"/>
        <v>12.12211277173913</v>
      </c>
      <c r="I111" s="37">
        <v>19.905245346869712</v>
      </c>
      <c r="J111" s="36">
        <v>19.52694990488269</v>
      </c>
    </row>
    <row r="112" spans="1:10" ht="12.75">
      <c r="A112" s="33">
        <v>113</v>
      </c>
      <c r="B112" s="33" t="s">
        <v>110</v>
      </c>
      <c r="C112" s="34">
        <v>244.27</v>
      </c>
      <c r="D112" s="35">
        <v>2523</v>
      </c>
      <c r="E112" s="36">
        <f t="shared" si="6"/>
        <v>10.328734596962377</v>
      </c>
      <c r="F112" s="34">
        <v>138.83</v>
      </c>
      <c r="G112" s="35">
        <v>1505</v>
      </c>
      <c r="H112" s="36">
        <f t="shared" si="7"/>
        <v>10.84059641287906</v>
      </c>
      <c r="I112" s="37">
        <v>17.86938775510204</v>
      </c>
      <c r="J112" s="36">
        <v>15.342403628117912</v>
      </c>
    </row>
    <row r="113" spans="1:10" ht="12.75">
      <c r="A113" s="33">
        <v>114</v>
      </c>
      <c r="B113" s="33" t="s">
        <v>111</v>
      </c>
      <c r="C113" s="34">
        <v>201.47</v>
      </c>
      <c r="D113" s="35">
        <v>2449</v>
      </c>
      <c r="E113" s="36">
        <f t="shared" si="6"/>
        <v>12.155655928922421</v>
      </c>
      <c r="F113" s="34">
        <v>110.93</v>
      </c>
      <c r="G113" s="35">
        <v>1264</v>
      </c>
      <c r="H113" s="36">
        <f t="shared" si="7"/>
        <v>11.394573154241412</v>
      </c>
      <c r="I113" s="37">
        <v>18</v>
      </c>
      <c r="J113" s="36">
        <v>17.50031786395423</v>
      </c>
    </row>
    <row r="114" spans="1:10" ht="12.75">
      <c r="A114" s="33">
        <v>115</v>
      </c>
      <c r="B114" s="33" t="s">
        <v>112</v>
      </c>
      <c r="C114" s="34">
        <v>491.01</v>
      </c>
      <c r="D114" s="35">
        <v>5224</v>
      </c>
      <c r="E114" s="36">
        <f t="shared" si="6"/>
        <v>10.639294515386652</v>
      </c>
      <c r="F114" s="34">
        <v>280.22</v>
      </c>
      <c r="G114" s="35">
        <v>3333</v>
      </c>
      <c r="H114" s="36">
        <f t="shared" si="7"/>
        <v>11.894225965312968</v>
      </c>
      <c r="I114" s="37">
        <v>19.69164882226981</v>
      </c>
      <c r="J114" s="36">
        <v>18.010260186252555</v>
      </c>
    </row>
    <row r="115" spans="1:10" ht="12.75">
      <c r="A115" s="33">
        <v>116</v>
      </c>
      <c r="B115" s="33" t="s">
        <v>113</v>
      </c>
      <c r="C115" s="34">
        <v>129.62</v>
      </c>
      <c r="D115" s="35">
        <v>1584</v>
      </c>
      <c r="E115" s="36">
        <f t="shared" si="6"/>
        <v>12.220336367844467</v>
      </c>
      <c r="F115" s="34">
        <v>102.5</v>
      </c>
      <c r="G115" s="35">
        <v>997</v>
      </c>
      <c r="H115" s="36">
        <f t="shared" si="7"/>
        <v>9.726829268292683</v>
      </c>
      <c r="I115" s="37">
        <v>17.126582278481013</v>
      </c>
      <c r="J115" s="36">
        <v>15.93255720594139</v>
      </c>
    </row>
    <row r="116" spans="1:10" ht="12.75">
      <c r="A116" s="33">
        <v>117</v>
      </c>
      <c r="B116" s="33" t="s">
        <v>114</v>
      </c>
      <c r="C116" s="34">
        <v>1456</v>
      </c>
      <c r="D116" s="35">
        <v>19274</v>
      </c>
      <c r="E116" s="36">
        <f t="shared" si="6"/>
        <v>13.237637362637363</v>
      </c>
      <c r="F116" s="34">
        <v>887.4</v>
      </c>
      <c r="G116" s="35">
        <v>11348</v>
      </c>
      <c r="H116" s="36">
        <f t="shared" si="7"/>
        <v>12.787919765607393</v>
      </c>
      <c r="I116" s="37">
        <v>17.957970485477393</v>
      </c>
      <c r="J116" s="36">
        <v>17.009587879286578</v>
      </c>
    </row>
    <row r="117" spans="1:10" ht="12.75">
      <c r="A117" s="33">
        <v>118</v>
      </c>
      <c r="B117" s="33" t="s">
        <v>115</v>
      </c>
      <c r="C117" s="34">
        <v>2019.8</v>
      </c>
      <c r="D117" s="35">
        <v>23225</v>
      </c>
      <c r="E117" s="36">
        <f t="shared" si="6"/>
        <v>11.498663233983564</v>
      </c>
      <c r="F117" s="34">
        <v>935.75</v>
      </c>
      <c r="G117" s="35">
        <v>10499</v>
      </c>
      <c r="H117" s="36">
        <f t="shared" si="7"/>
        <v>11.219877103927331</v>
      </c>
      <c r="I117" s="37">
        <v>21.917021276595744</v>
      </c>
      <c r="J117" s="36">
        <v>20.559699757968012</v>
      </c>
    </row>
    <row r="118" spans="1:10" ht="12.75">
      <c r="A118" s="33">
        <v>119</v>
      </c>
      <c r="B118" s="33" t="s">
        <v>116</v>
      </c>
      <c r="C118" s="34">
        <v>37.5</v>
      </c>
      <c r="D118" s="35">
        <v>453</v>
      </c>
      <c r="E118" s="36">
        <f t="shared" si="6"/>
        <v>12.08</v>
      </c>
      <c r="F118" s="34">
        <v>25.85</v>
      </c>
      <c r="G118" s="35">
        <v>226</v>
      </c>
      <c r="H118" s="36">
        <f t="shared" si="7"/>
        <v>8.74274661508704</v>
      </c>
      <c r="I118" s="37">
        <v>15.8</v>
      </c>
      <c r="J118" s="36">
        <v>13.025556471558119</v>
      </c>
    </row>
    <row r="119" spans="1:10" ht="12.75">
      <c r="A119" s="33">
        <v>120</v>
      </c>
      <c r="B119" s="33" t="s">
        <v>117</v>
      </c>
      <c r="C119" s="34">
        <v>190.56</v>
      </c>
      <c r="D119" s="35">
        <v>3278</v>
      </c>
      <c r="E119" s="36">
        <f t="shared" si="6"/>
        <v>17.20193115029387</v>
      </c>
      <c r="F119" s="34">
        <v>253.5</v>
      </c>
      <c r="G119" s="35">
        <v>1876</v>
      </c>
      <c r="H119" s="36">
        <f t="shared" si="7"/>
        <v>7.400394477317554</v>
      </c>
      <c r="I119" s="37">
        <v>18.121794871794872</v>
      </c>
      <c r="J119" s="36">
        <v>16.83332263345424</v>
      </c>
    </row>
    <row r="120" spans="1:10" ht="12.75">
      <c r="A120" s="33">
        <v>121</v>
      </c>
      <c r="B120" s="33" t="s">
        <v>118</v>
      </c>
      <c r="C120" s="34">
        <v>912.75</v>
      </c>
      <c r="D120" s="35">
        <v>10112</v>
      </c>
      <c r="E120" s="36">
        <f t="shared" si="6"/>
        <v>11.078608600383456</v>
      </c>
      <c r="F120" s="34">
        <v>400.13</v>
      </c>
      <c r="G120" s="35">
        <v>5200</v>
      </c>
      <c r="H120" s="36">
        <f t="shared" si="7"/>
        <v>12.995776372678879</v>
      </c>
      <c r="I120" s="37">
        <v>23.19693094629156</v>
      </c>
      <c r="J120" s="36">
        <v>20.174554628003335</v>
      </c>
    </row>
    <row r="121" spans="1:10" ht="12.75">
      <c r="A121" s="33">
        <v>122</v>
      </c>
      <c r="B121" s="33" t="s">
        <v>119</v>
      </c>
      <c r="C121" s="34">
        <v>73.58</v>
      </c>
      <c r="D121" s="35">
        <v>926</v>
      </c>
      <c r="E121" s="36">
        <f t="shared" si="6"/>
        <v>12.584941560206579</v>
      </c>
      <c r="F121" s="34">
        <v>54.6</v>
      </c>
      <c r="G121" s="35">
        <v>577</v>
      </c>
      <c r="H121" s="36">
        <f t="shared" si="7"/>
        <v>10.567765567765568</v>
      </c>
      <c r="I121" s="37">
        <v>14.817204301075268</v>
      </c>
      <c r="J121" s="36">
        <v>15.627486785199423</v>
      </c>
    </row>
    <row r="122" spans="1:10" ht="12.75">
      <c r="A122" s="33">
        <v>123</v>
      </c>
      <c r="B122" s="33" t="s">
        <v>150</v>
      </c>
      <c r="C122" s="34">
        <v>1062</v>
      </c>
      <c r="D122" s="35">
        <v>16011</v>
      </c>
      <c r="E122" s="36">
        <f t="shared" si="6"/>
        <v>15.076271186440678</v>
      </c>
      <c r="F122" s="34">
        <v>1042</v>
      </c>
      <c r="G122" s="41" t="s">
        <v>156</v>
      </c>
      <c r="H122" s="42"/>
      <c r="I122" s="37">
        <v>21.724031486340486</v>
      </c>
      <c r="J122" s="36">
        <v>20.74258535470225</v>
      </c>
    </row>
    <row r="123" spans="1:10" ht="12.75">
      <c r="A123" s="33">
        <v>124</v>
      </c>
      <c r="B123" s="33" t="s">
        <v>151</v>
      </c>
      <c r="C123" s="34">
        <v>733.47</v>
      </c>
      <c r="D123" s="35">
        <v>8530</v>
      </c>
      <c r="E123" s="36">
        <f t="shared" si="6"/>
        <v>11.62965083779841</v>
      </c>
      <c r="F123" s="34">
        <v>399.81</v>
      </c>
      <c r="G123" s="35">
        <v>3569</v>
      </c>
      <c r="H123" s="36">
        <f t="shared" si="7"/>
        <v>8.926740201595758</v>
      </c>
      <c r="I123" s="37">
        <v>17.978037717832418</v>
      </c>
      <c r="J123" s="36">
        <v>17.52962186763587</v>
      </c>
    </row>
    <row r="124" spans="1:10" ht="12.75">
      <c r="A124" s="33">
        <v>126</v>
      </c>
      <c r="B124" s="33" t="s">
        <v>120</v>
      </c>
      <c r="C124" s="34">
        <v>175.18</v>
      </c>
      <c r="D124" s="35">
        <v>1656</v>
      </c>
      <c r="E124" s="36">
        <f t="shared" si="6"/>
        <v>9.45313391939719</v>
      </c>
      <c r="F124" s="34">
        <v>90.79</v>
      </c>
      <c r="G124" s="35">
        <v>997</v>
      </c>
      <c r="H124" s="36">
        <f t="shared" si="7"/>
        <v>10.981385615155853</v>
      </c>
      <c r="I124" s="37">
        <v>16.295454545454547</v>
      </c>
      <c r="J124" s="36">
        <v>15.798695047598676</v>
      </c>
    </row>
    <row r="125" spans="1:10" ht="12.75">
      <c r="A125" s="33">
        <v>127</v>
      </c>
      <c r="B125" s="33" t="s">
        <v>121</v>
      </c>
      <c r="C125" s="34">
        <v>606.66</v>
      </c>
      <c r="D125" s="35">
        <v>8146</v>
      </c>
      <c r="E125" s="36">
        <f t="shared" si="6"/>
        <v>13.427620083737185</v>
      </c>
      <c r="F125" s="34">
        <v>337.68</v>
      </c>
      <c r="G125" s="35">
        <v>4269</v>
      </c>
      <c r="H125" s="36">
        <f t="shared" si="7"/>
        <v>12.642146410803127</v>
      </c>
      <c r="I125" s="37">
        <v>19.877384196185286</v>
      </c>
      <c r="J125" s="36">
        <v>17.989642700569924</v>
      </c>
    </row>
    <row r="126" spans="1:10" ht="12.75">
      <c r="A126" s="33">
        <v>128</v>
      </c>
      <c r="B126" s="33" t="s">
        <v>122</v>
      </c>
      <c r="C126" s="34">
        <v>3073.63</v>
      </c>
      <c r="D126" s="35">
        <v>45859</v>
      </c>
      <c r="E126" s="36">
        <f t="shared" si="6"/>
        <v>14.920143283349004</v>
      </c>
      <c r="F126" s="34">
        <v>2395.47</v>
      </c>
      <c r="G126" s="35">
        <v>28460</v>
      </c>
      <c r="H126" s="36">
        <f t="shared" si="7"/>
        <v>11.880758264557686</v>
      </c>
      <c r="I126" s="37">
        <v>18.140073510900763</v>
      </c>
      <c r="J126" s="36">
        <v>17.35715981460286</v>
      </c>
    </row>
    <row r="127" spans="1:10" ht="12.75">
      <c r="A127" s="33">
        <v>130</v>
      </c>
      <c r="B127" s="33" t="s">
        <v>123</v>
      </c>
      <c r="C127" s="34">
        <v>152.75</v>
      </c>
      <c r="D127" s="35">
        <v>1852</v>
      </c>
      <c r="E127" s="36">
        <f t="shared" si="6"/>
        <v>12.124386252045827</v>
      </c>
      <c r="F127" s="34">
        <v>88.29</v>
      </c>
      <c r="G127" s="35">
        <v>1040</v>
      </c>
      <c r="H127" s="36">
        <f t="shared" si="7"/>
        <v>11.779363461320647</v>
      </c>
      <c r="I127" s="37">
        <v>16.588832487309645</v>
      </c>
      <c r="J127" s="36">
        <v>15.38254721549637</v>
      </c>
    </row>
    <row r="128" spans="1:10" ht="12.75">
      <c r="A128" s="33">
        <v>131</v>
      </c>
      <c r="B128" s="33" t="s">
        <v>98</v>
      </c>
      <c r="C128" s="34">
        <v>422.51</v>
      </c>
      <c r="D128" s="35">
        <v>5490</v>
      </c>
      <c r="E128" s="36">
        <f t="shared" si="6"/>
        <v>12.993775295259285</v>
      </c>
      <c r="F128" s="34">
        <v>277.66</v>
      </c>
      <c r="G128" s="35">
        <v>3452</v>
      </c>
      <c r="H128" s="36">
        <f t="shared" si="7"/>
        <v>12.432471367859971</v>
      </c>
      <c r="I128" s="37">
        <v>21.202733485193622</v>
      </c>
      <c r="J128" s="36">
        <v>19.427105831533478</v>
      </c>
    </row>
    <row r="129" spans="1:10" ht="12.75">
      <c r="A129" s="33">
        <v>132</v>
      </c>
      <c r="B129" s="33" t="s">
        <v>124</v>
      </c>
      <c r="C129" s="34">
        <v>187.1</v>
      </c>
      <c r="D129" s="35">
        <v>2257</v>
      </c>
      <c r="E129" s="36">
        <f t="shared" si="6"/>
        <v>12.063067878140032</v>
      </c>
      <c r="F129" s="34">
        <v>136.99</v>
      </c>
      <c r="G129" s="35">
        <v>1208</v>
      </c>
      <c r="H129" s="36">
        <f t="shared" si="7"/>
        <v>8.81816190962844</v>
      </c>
      <c r="I129" s="37">
        <v>18.495238095238093</v>
      </c>
      <c r="J129" s="36">
        <v>15.077897981902778</v>
      </c>
    </row>
    <row r="130" spans="1:10" ht="12.75">
      <c r="A130" s="33">
        <v>135</v>
      </c>
      <c r="B130" s="33" t="s">
        <v>36</v>
      </c>
      <c r="C130" s="34">
        <v>84.33</v>
      </c>
      <c r="D130" s="35">
        <v>864</v>
      </c>
      <c r="E130" s="36">
        <f t="shared" si="6"/>
        <v>10.24546424759872</v>
      </c>
      <c r="F130" s="34">
        <v>37.05</v>
      </c>
      <c r="G130" s="35">
        <v>521</v>
      </c>
      <c r="H130" s="36">
        <f t="shared" si="7"/>
        <v>14.06207827260459</v>
      </c>
      <c r="I130" s="37">
        <v>17.223959586240078</v>
      </c>
      <c r="J130" s="36">
        <v>12.491698040638463</v>
      </c>
    </row>
    <row r="131" spans="1:10" ht="12.75">
      <c r="A131" s="33">
        <v>136</v>
      </c>
      <c r="B131" s="33" t="s">
        <v>125</v>
      </c>
      <c r="C131" s="34">
        <v>1700.95</v>
      </c>
      <c r="D131" s="35">
        <v>23696</v>
      </c>
      <c r="E131" s="36">
        <f t="shared" si="6"/>
        <v>13.931038537287986</v>
      </c>
      <c r="F131" s="34">
        <v>1151.21</v>
      </c>
      <c r="G131" s="35">
        <v>15753</v>
      </c>
      <c r="H131" s="36">
        <f t="shared" si="7"/>
        <v>13.683863065817704</v>
      </c>
      <c r="I131" s="37">
        <v>19.464879356568364</v>
      </c>
      <c r="J131" s="36">
        <v>16.933615764406895</v>
      </c>
    </row>
    <row r="132" spans="1:10" ht="12.75">
      <c r="A132" s="33">
        <v>137</v>
      </c>
      <c r="B132" s="33" t="s">
        <v>126</v>
      </c>
      <c r="C132" s="34">
        <v>38.5</v>
      </c>
      <c r="D132" s="35">
        <v>418</v>
      </c>
      <c r="E132" s="36">
        <f t="shared" si="6"/>
        <v>10.857142857142858</v>
      </c>
      <c r="F132" s="34">
        <v>4</v>
      </c>
      <c r="G132" s="35">
        <v>56</v>
      </c>
      <c r="H132" s="36">
        <f t="shared" si="7"/>
        <v>14</v>
      </c>
      <c r="I132" s="37">
        <v>15.217391304347826</v>
      </c>
      <c r="J132" s="36">
        <v>15.909090909090908</v>
      </c>
    </row>
    <row r="133" spans="1:10" ht="12.75">
      <c r="A133" s="33">
        <v>139</v>
      </c>
      <c r="B133" s="33" t="s">
        <v>127</v>
      </c>
      <c r="C133" s="34">
        <v>136.68</v>
      </c>
      <c r="D133" s="35">
        <v>2351</v>
      </c>
      <c r="E133" s="36">
        <f t="shared" si="6"/>
        <v>17.200760901375475</v>
      </c>
      <c r="F133" s="34">
        <v>163.45</v>
      </c>
      <c r="G133" s="35">
        <v>1537</v>
      </c>
      <c r="H133" s="36">
        <f t="shared" si="7"/>
        <v>9.403487304986236</v>
      </c>
      <c r="I133" s="37">
        <v>17.785176099526897</v>
      </c>
      <c r="J133" s="36">
        <v>17.49190882833357</v>
      </c>
    </row>
    <row r="134" spans="1:10" ht="12.75">
      <c r="A134" s="33">
        <v>142</v>
      </c>
      <c r="B134" s="33" t="s">
        <v>128</v>
      </c>
      <c r="C134" s="34">
        <v>108.02</v>
      </c>
      <c r="D134" s="35">
        <v>1434</v>
      </c>
      <c r="E134" s="36">
        <f t="shared" si="6"/>
        <v>13.275319385299019</v>
      </c>
      <c r="F134" s="34">
        <v>83.22</v>
      </c>
      <c r="G134" s="35">
        <v>1067</v>
      </c>
      <c r="H134" s="36">
        <f t="shared" si="7"/>
        <v>12.82143715453016</v>
      </c>
      <c r="I134" s="37">
        <v>22.100926879505664</v>
      </c>
      <c r="J134" s="36">
        <v>17.68259875475425</v>
      </c>
    </row>
    <row r="135" spans="1:10" ht="12.75">
      <c r="A135" s="33">
        <v>143</v>
      </c>
      <c r="B135" s="33" t="s">
        <v>129</v>
      </c>
      <c r="C135" s="34">
        <v>326.74</v>
      </c>
      <c r="D135" s="35">
        <v>4145</v>
      </c>
      <c r="E135" s="36">
        <f>D135/C135</f>
        <v>12.685927648895145</v>
      </c>
      <c r="F135" s="34">
        <v>182.49</v>
      </c>
      <c r="G135" s="35">
        <v>2472</v>
      </c>
      <c r="H135" s="36">
        <f>G135/F135</f>
        <v>13.545947723162913</v>
      </c>
      <c r="I135" s="37">
        <v>21.744807121661722</v>
      </c>
      <c r="J135" s="36">
        <v>18.942313870958323</v>
      </c>
    </row>
    <row r="136" spans="1:10" ht="12.75">
      <c r="A136" s="33">
        <v>144</v>
      </c>
      <c r="B136" s="33" t="s">
        <v>130</v>
      </c>
      <c r="C136" s="34">
        <v>115.19</v>
      </c>
      <c r="D136" s="35">
        <v>1492</v>
      </c>
      <c r="E136" s="36">
        <f>D136/C136</f>
        <v>12.95251323899644</v>
      </c>
      <c r="F136" s="34">
        <v>68.87</v>
      </c>
      <c r="G136" s="35">
        <v>749</v>
      </c>
      <c r="H136" s="36">
        <f>G136/F136</f>
        <v>10.875562654276171</v>
      </c>
      <c r="I136" s="37">
        <v>18.124137931034483</v>
      </c>
      <c r="J136" s="36">
        <v>27.425327133124256</v>
      </c>
    </row>
    <row r="137" spans="1:10" ht="12.75">
      <c r="A137" s="33">
        <v>202</v>
      </c>
      <c r="B137" s="33" t="s">
        <v>152</v>
      </c>
      <c r="C137" s="34">
        <v>27.5</v>
      </c>
      <c r="D137" s="35">
        <v>342</v>
      </c>
      <c r="E137" s="36">
        <f>D137/C137</f>
        <v>12.436363636363636</v>
      </c>
      <c r="F137" s="34">
        <v>20.5</v>
      </c>
      <c r="G137" s="35">
        <v>230</v>
      </c>
      <c r="H137" s="36">
        <f>G137/F137</f>
        <v>11.21951219512195</v>
      </c>
      <c r="I137" s="37">
        <v>16.784037558685448</v>
      </c>
      <c r="J137" s="36">
        <v>22.43978986149963</v>
      </c>
    </row>
    <row r="138" spans="1:10" ht="12.75">
      <c r="A138" s="33">
        <v>207</v>
      </c>
      <c r="B138" s="33" t="s">
        <v>153</v>
      </c>
      <c r="C138" s="34">
        <v>48</v>
      </c>
      <c r="D138" s="35">
        <v>436</v>
      </c>
      <c r="E138" s="36">
        <f>D138/C138</f>
        <v>9.083333333333334</v>
      </c>
      <c r="F138" s="34">
        <v>35</v>
      </c>
      <c r="G138" s="35">
        <v>331</v>
      </c>
      <c r="H138" s="36">
        <f>G138/F138</f>
        <v>9.457142857142857</v>
      </c>
      <c r="I138" s="37">
        <v>19.896103896103895</v>
      </c>
      <c r="J138" s="36">
        <v>16.11247048722902</v>
      </c>
    </row>
    <row r="139" spans="1:10" ht="12.75">
      <c r="A139" s="29"/>
      <c r="B139" s="29"/>
      <c r="C139" s="30"/>
      <c r="D139" s="31"/>
      <c r="E139" s="36"/>
      <c r="F139" s="30"/>
      <c r="G139" s="31"/>
      <c r="H139" s="36"/>
      <c r="I139" s="32"/>
      <c r="J139" s="38"/>
    </row>
    <row r="140" spans="1:10" ht="12.75">
      <c r="A140" s="29"/>
      <c r="B140" s="29" t="s">
        <v>3</v>
      </c>
      <c r="C140" s="30">
        <f>SUM(C7:C139)</f>
        <v>55461.39000000001</v>
      </c>
      <c r="D140" s="31">
        <f>SUM(D7:D139)</f>
        <v>724247</v>
      </c>
      <c r="E140" s="36">
        <f>D140/C140</f>
        <v>13.058580031982608</v>
      </c>
      <c r="F140" s="30">
        <f>SUM(F7:F138)</f>
        <v>38283.65000000001</v>
      </c>
      <c r="G140" s="31">
        <f>SUM(G7:G138)</f>
        <v>427722</v>
      </c>
      <c r="H140" s="36">
        <f>G140/F140</f>
        <v>11.172445678507664</v>
      </c>
      <c r="I140" s="37">
        <v>19.62591705033739</v>
      </c>
      <c r="J140" s="36">
        <v>18.486812240153437</v>
      </c>
    </row>
    <row r="142" spans="1:10" ht="76.5" customHeight="1">
      <c r="A142" s="39" t="s">
        <v>138</v>
      </c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33.75" customHeight="1">
      <c r="A143" s="39" t="s">
        <v>154</v>
      </c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5.75">
      <c r="A144" s="40" t="s">
        <v>139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5.75">
      <c r="A145" s="40" t="s">
        <v>140</v>
      </c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15.75">
      <c r="A146" s="40" t="s">
        <v>141</v>
      </c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5.75">
      <c r="A147" s="40" t="s">
        <v>142</v>
      </c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5.75">
      <c r="A148" s="40" t="s">
        <v>143</v>
      </c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15.75">
      <c r="A149" s="40" t="s">
        <v>144</v>
      </c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ht="15.75">
      <c r="A150" s="39" t="s">
        <v>145</v>
      </c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1:10" ht="15.75">
      <c r="A151" s="5"/>
      <c r="B151" s="5"/>
      <c r="C151" s="6"/>
      <c r="D151" s="21"/>
      <c r="E151" s="7"/>
      <c r="F151" s="6"/>
      <c r="G151" s="21"/>
      <c r="H151" s="8"/>
      <c r="I151" s="20"/>
      <c r="J151" s="15"/>
    </row>
    <row r="152" spans="1:10" ht="15.75">
      <c r="A152" s="16" t="s">
        <v>155</v>
      </c>
      <c r="B152" s="5"/>
      <c r="C152" s="6"/>
      <c r="D152" s="21"/>
      <c r="E152" s="7"/>
      <c r="F152" s="6"/>
      <c r="G152" s="21"/>
      <c r="H152" s="8"/>
      <c r="I152" s="20"/>
      <c r="J152" s="15"/>
    </row>
    <row r="153" spans="9:10" ht="12.75">
      <c r="I153" s="5"/>
      <c r="J153" s="8"/>
    </row>
    <row r="154" ht="12.75">
      <c r="J154" s="17"/>
    </row>
  </sheetData>
  <mergeCells count="10">
    <mergeCell ref="A150:J150"/>
    <mergeCell ref="G122:H122"/>
    <mergeCell ref="A146:J146"/>
    <mergeCell ref="A147:J147"/>
    <mergeCell ref="A148:J148"/>
    <mergeCell ref="A149:J149"/>
    <mergeCell ref="A142:J142"/>
    <mergeCell ref="A143:J143"/>
    <mergeCell ref="A144:J144"/>
    <mergeCell ref="A145:J145"/>
  </mergeCells>
  <printOptions/>
  <pageMargins left="0.34" right="0.32" top="0.79" bottom="0.48" header="0.39" footer="0.23"/>
  <pageSetup horizontalDpi="600" verticalDpi="600" orientation="portrait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:H133"/>
  <sheetViews>
    <sheetView workbookViewId="0" topLeftCell="A1">
      <selection activeCell="A1" sqref="A1"/>
    </sheetView>
  </sheetViews>
  <sheetFormatPr defaultColWidth="9.140625" defaultRowHeight="16.5"/>
  <cols>
    <col min="1" max="1" width="13.8515625" style="1" bestFit="1" customWidth="1"/>
    <col min="2" max="2" width="31.00390625" style="1" bestFit="1" customWidth="1"/>
    <col min="3" max="3" width="10.421875" style="1" bestFit="1" customWidth="1"/>
    <col min="4" max="5" width="10.421875" style="1" customWidth="1"/>
    <col min="6" max="6" width="9.7109375" style="1" bestFit="1" customWidth="1"/>
    <col min="7" max="16384" width="6.57421875" style="1" customWidth="1"/>
  </cols>
  <sheetData>
    <row r="2" spans="5:8" ht="13.5">
      <c r="E2" s="18"/>
      <c r="H2" s="18"/>
    </row>
    <row r="3" spans="5:8" ht="13.5">
      <c r="E3" s="18"/>
      <c r="H3" s="18"/>
    </row>
    <row r="4" spans="5:8" ht="13.5">
      <c r="E4" s="18"/>
      <c r="H4" s="18"/>
    </row>
    <row r="5" spans="5:8" ht="13.5">
      <c r="E5" s="18"/>
      <c r="H5" s="18"/>
    </row>
    <row r="6" spans="5:8" ht="13.5">
      <c r="E6" s="18"/>
      <c r="H6" s="18"/>
    </row>
    <row r="7" spans="5:8" ht="13.5">
      <c r="E7" s="18"/>
      <c r="H7" s="18"/>
    </row>
    <row r="8" spans="5:8" ht="13.5">
      <c r="E8" s="18"/>
      <c r="H8" s="18"/>
    </row>
    <row r="9" spans="5:8" ht="13.5">
      <c r="E9" s="18"/>
      <c r="H9" s="18"/>
    </row>
    <row r="10" spans="5:8" ht="13.5">
      <c r="E10" s="18"/>
      <c r="H10" s="18"/>
    </row>
    <row r="11" spans="5:8" ht="13.5">
      <c r="E11" s="18"/>
      <c r="H11" s="18"/>
    </row>
    <row r="12" spans="5:8" ht="13.5">
      <c r="E12" s="18"/>
      <c r="H12" s="18"/>
    </row>
    <row r="13" spans="5:8" ht="13.5">
      <c r="E13" s="18"/>
      <c r="H13" s="18"/>
    </row>
    <row r="14" spans="5:8" ht="13.5">
      <c r="E14" s="18"/>
      <c r="H14" s="18"/>
    </row>
    <row r="15" spans="5:8" ht="13.5">
      <c r="E15" s="18"/>
      <c r="H15" s="18"/>
    </row>
    <row r="16" spans="5:8" ht="13.5">
      <c r="E16" s="18"/>
      <c r="H16" s="18"/>
    </row>
    <row r="17" spans="5:8" ht="13.5">
      <c r="E17" s="18"/>
      <c r="H17" s="18"/>
    </row>
    <row r="18" spans="5:8" ht="13.5">
      <c r="E18" s="18"/>
      <c r="H18" s="18"/>
    </row>
    <row r="19" spans="5:8" ht="13.5">
      <c r="E19" s="18"/>
      <c r="H19" s="18"/>
    </row>
    <row r="20" spans="5:8" ht="13.5">
      <c r="E20" s="18"/>
      <c r="H20" s="18"/>
    </row>
    <row r="21" spans="5:8" ht="13.5">
      <c r="E21" s="18"/>
      <c r="H21" s="18"/>
    </row>
    <row r="22" spans="5:8" ht="13.5">
      <c r="E22" s="18"/>
      <c r="H22" s="18"/>
    </row>
    <row r="23" spans="5:8" ht="13.5">
      <c r="E23" s="18"/>
      <c r="H23" s="18"/>
    </row>
    <row r="24" spans="5:8" ht="13.5">
      <c r="E24" s="18"/>
      <c r="H24" s="18"/>
    </row>
    <row r="25" spans="5:8" ht="13.5">
      <c r="E25" s="18"/>
      <c r="H25" s="18"/>
    </row>
    <row r="26" spans="5:8" ht="13.5">
      <c r="E26" s="18"/>
      <c r="H26" s="18"/>
    </row>
    <row r="27" spans="5:8" ht="13.5">
      <c r="E27" s="18"/>
      <c r="H27" s="18"/>
    </row>
    <row r="28" spans="5:8" ht="13.5">
      <c r="E28" s="18"/>
      <c r="H28" s="18"/>
    </row>
    <row r="29" spans="5:8" ht="13.5">
      <c r="E29" s="18"/>
      <c r="H29" s="18"/>
    </row>
    <row r="30" spans="5:8" ht="13.5">
      <c r="E30" s="18"/>
      <c r="H30" s="18"/>
    </row>
    <row r="31" spans="5:8" ht="13.5">
      <c r="E31" s="18"/>
      <c r="H31" s="18"/>
    </row>
    <row r="32" spans="5:8" ht="13.5">
      <c r="E32" s="18"/>
      <c r="H32" s="18"/>
    </row>
    <row r="33" spans="5:8" ht="13.5">
      <c r="E33" s="18"/>
      <c r="H33" s="18"/>
    </row>
    <row r="34" spans="5:8" ht="13.5">
      <c r="E34" s="18"/>
      <c r="H34" s="18"/>
    </row>
    <row r="35" spans="5:8" ht="13.5">
      <c r="E35" s="18"/>
      <c r="H35" s="18"/>
    </row>
    <row r="36" spans="5:8" ht="13.5">
      <c r="E36" s="18"/>
      <c r="H36" s="18"/>
    </row>
    <row r="37" spans="5:8" ht="13.5">
      <c r="E37" s="18"/>
      <c r="H37" s="18"/>
    </row>
    <row r="38" spans="5:8" ht="13.5">
      <c r="E38" s="18"/>
      <c r="H38" s="18"/>
    </row>
    <row r="39" spans="5:8" ht="13.5">
      <c r="E39" s="18"/>
      <c r="H39" s="18"/>
    </row>
    <row r="40" spans="5:8" ht="13.5">
      <c r="E40" s="18"/>
      <c r="H40" s="18"/>
    </row>
    <row r="41" spans="5:8" ht="13.5">
      <c r="E41" s="18"/>
      <c r="H41" s="18"/>
    </row>
    <row r="42" spans="5:8" ht="13.5">
      <c r="E42" s="18"/>
      <c r="H42" s="18"/>
    </row>
    <row r="43" spans="5:8" ht="13.5">
      <c r="E43" s="18"/>
      <c r="H43" s="18"/>
    </row>
    <row r="44" spans="5:8" ht="13.5">
      <c r="E44" s="18"/>
      <c r="H44" s="18"/>
    </row>
    <row r="45" spans="5:8" ht="13.5">
      <c r="E45" s="18"/>
      <c r="H45" s="18"/>
    </row>
    <row r="46" spans="5:8" ht="13.5">
      <c r="E46" s="18"/>
      <c r="H46" s="18"/>
    </row>
    <row r="47" spans="5:8" ht="13.5">
      <c r="E47" s="18"/>
      <c r="H47" s="18"/>
    </row>
    <row r="48" spans="5:8" ht="13.5">
      <c r="E48" s="18"/>
      <c r="H48" s="18"/>
    </row>
    <row r="49" spans="5:8" ht="13.5">
      <c r="E49" s="18"/>
      <c r="H49" s="18"/>
    </row>
    <row r="50" spans="5:8" ht="13.5">
      <c r="E50" s="18"/>
      <c r="H50" s="18"/>
    </row>
    <row r="51" spans="5:8" ht="13.5">
      <c r="E51" s="18"/>
      <c r="H51" s="18"/>
    </row>
    <row r="52" spans="5:8" ht="13.5">
      <c r="E52" s="18"/>
      <c r="H52" s="18"/>
    </row>
    <row r="53" spans="5:8" ht="13.5">
      <c r="E53" s="18"/>
      <c r="H53" s="18"/>
    </row>
    <row r="54" spans="5:8" ht="13.5">
      <c r="E54" s="18"/>
      <c r="H54" s="18"/>
    </row>
    <row r="55" spans="5:8" ht="13.5">
      <c r="E55" s="18"/>
      <c r="H55" s="18"/>
    </row>
    <row r="56" spans="5:8" ht="13.5">
      <c r="E56" s="18"/>
      <c r="H56" s="18"/>
    </row>
    <row r="57" spans="5:8" ht="13.5">
      <c r="E57" s="18"/>
      <c r="H57" s="18"/>
    </row>
    <row r="58" spans="5:8" ht="13.5">
      <c r="E58" s="18"/>
      <c r="H58" s="18"/>
    </row>
    <row r="59" spans="5:8" ht="13.5">
      <c r="E59" s="18"/>
      <c r="H59" s="18"/>
    </row>
    <row r="60" spans="5:8" ht="13.5">
      <c r="E60" s="18"/>
      <c r="H60" s="18"/>
    </row>
    <row r="61" spans="5:8" ht="13.5">
      <c r="E61" s="18"/>
      <c r="H61" s="18"/>
    </row>
    <row r="62" spans="5:8" ht="13.5">
      <c r="E62" s="18"/>
      <c r="H62" s="18"/>
    </row>
    <row r="63" spans="5:8" ht="13.5">
      <c r="E63" s="18"/>
      <c r="H63" s="18"/>
    </row>
    <row r="64" spans="5:8" ht="13.5">
      <c r="E64" s="18"/>
      <c r="H64" s="18"/>
    </row>
    <row r="65" spans="5:8" ht="13.5">
      <c r="E65" s="18"/>
      <c r="H65" s="18"/>
    </row>
    <row r="66" spans="5:8" ht="13.5">
      <c r="E66" s="18"/>
      <c r="H66" s="18"/>
    </row>
    <row r="67" spans="5:8" ht="13.5">
      <c r="E67" s="18"/>
      <c r="H67" s="18"/>
    </row>
    <row r="68" spans="5:8" ht="13.5">
      <c r="E68" s="18"/>
      <c r="H68" s="18"/>
    </row>
    <row r="69" spans="5:8" ht="13.5">
      <c r="E69" s="18"/>
      <c r="H69" s="18"/>
    </row>
    <row r="70" spans="5:8" ht="13.5">
      <c r="E70" s="18"/>
      <c r="H70" s="18"/>
    </row>
    <row r="71" spans="5:8" ht="13.5">
      <c r="E71" s="18"/>
      <c r="H71" s="18"/>
    </row>
    <row r="72" spans="5:8" ht="13.5">
      <c r="E72" s="18"/>
      <c r="H72" s="18"/>
    </row>
    <row r="73" spans="5:8" ht="13.5">
      <c r="E73" s="18"/>
      <c r="H73" s="18"/>
    </row>
    <row r="74" spans="5:8" ht="13.5">
      <c r="E74" s="18"/>
      <c r="H74" s="18"/>
    </row>
    <row r="75" spans="5:8" ht="13.5">
      <c r="E75" s="18"/>
      <c r="H75" s="18"/>
    </row>
    <row r="76" spans="5:8" ht="13.5">
      <c r="E76" s="18"/>
      <c r="H76" s="18"/>
    </row>
    <row r="77" spans="5:8" ht="13.5">
      <c r="E77" s="18"/>
      <c r="H77" s="18"/>
    </row>
    <row r="78" spans="5:8" ht="13.5">
      <c r="E78" s="18"/>
      <c r="H78" s="18"/>
    </row>
    <row r="79" spans="5:8" ht="13.5">
      <c r="E79" s="18"/>
      <c r="H79" s="18"/>
    </row>
    <row r="80" spans="5:8" ht="13.5">
      <c r="E80" s="18"/>
      <c r="H80" s="18"/>
    </row>
    <row r="81" spans="5:8" ht="13.5">
      <c r="E81" s="18"/>
      <c r="H81" s="18"/>
    </row>
    <row r="82" spans="5:8" ht="13.5">
      <c r="E82" s="18"/>
      <c r="H82" s="18"/>
    </row>
    <row r="83" spans="5:8" ht="13.5">
      <c r="E83" s="18"/>
      <c r="H83" s="18"/>
    </row>
    <row r="84" spans="5:8" ht="13.5">
      <c r="E84" s="18"/>
      <c r="H84" s="18"/>
    </row>
    <row r="85" spans="5:8" ht="13.5">
      <c r="E85" s="18"/>
      <c r="H85" s="18"/>
    </row>
    <row r="86" spans="5:8" ht="13.5">
      <c r="E86" s="18"/>
      <c r="H86" s="18"/>
    </row>
    <row r="87" spans="5:8" ht="13.5">
      <c r="E87" s="18"/>
      <c r="H87" s="18"/>
    </row>
    <row r="88" spans="5:8" ht="13.5">
      <c r="E88" s="18"/>
      <c r="H88" s="18"/>
    </row>
    <row r="89" spans="5:8" ht="13.5">
      <c r="E89" s="18"/>
      <c r="H89" s="18"/>
    </row>
    <row r="90" spans="5:8" ht="13.5">
      <c r="E90" s="18"/>
      <c r="H90" s="18"/>
    </row>
    <row r="91" spans="5:8" ht="13.5">
      <c r="E91" s="18"/>
      <c r="H91" s="18"/>
    </row>
    <row r="92" spans="5:8" ht="13.5">
      <c r="E92" s="18"/>
      <c r="H92" s="18"/>
    </row>
    <row r="93" spans="5:8" ht="13.5">
      <c r="E93" s="18"/>
      <c r="H93" s="18"/>
    </row>
    <row r="94" spans="5:8" ht="13.5">
      <c r="E94" s="18"/>
      <c r="H94" s="18"/>
    </row>
    <row r="95" spans="5:8" ht="13.5">
      <c r="E95" s="18"/>
      <c r="H95" s="18"/>
    </row>
    <row r="96" spans="5:8" ht="13.5">
      <c r="E96" s="18"/>
      <c r="H96" s="18"/>
    </row>
    <row r="97" spans="5:8" ht="13.5">
      <c r="E97" s="18"/>
      <c r="H97" s="18"/>
    </row>
    <row r="98" spans="5:8" ht="13.5">
      <c r="E98" s="18"/>
      <c r="H98" s="18"/>
    </row>
    <row r="99" spans="5:8" ht="13.5">
      <c r="E99" s="18"/>
      <c r="H99" s="18"/>
    </row>
    <row r="100" spans="5:8" ht="13.5">
      <c r="E100" s="18"/>
      <c r="H100" s="18"/>
    </row>
    <row r="101" spans="5:8" ht="13.5">
      <c r="E101" s="18"/>
      <c r="H101" s="18"/>
    </row>
    <row r="102" spans="5:8" ht="13.5">
      <c r="E102" s="18"/>
      <c r="H102" s="18"/>
    </row>
    <row r="103" spans="5:8" ht="13.5">
      <c r="E103" s="18"/>
      <c r="H103" s="18"/>
    </row>
    <row r="104" spans="5:8" ht="13.5">
      <c r="E104" s="18"/>
      <c r="H104" s="18"/>
    </row>
    <row r="105" spans="5:8" ht="13.5">
      <c r="E105" s="18"/>
      <c r="H105" s="18"/>
    </row>
    <row r="106" spans="5:8" ht="13.5">
      <c r="E106" s="18"/>
      <c r="H106" s="18"/>
    </row>
    <row r="107" spans="5:8" ht="13.5">
      <c r="E107" s="18"/>
      <c r="H107" s="18"/>
    </row>
    <row r="108" spans="5:8" ht="13.5">
      <c r="E108" s="18"/>
      <c r="H108" s="18"/>
    </row>
    <row r="109" spans="5:8" ht="13.5">
      <c r="E109" s="18"/>
      <c r="H109" s="18"/>
    </row>
    <row r="110" spans="5:8" ht="13.5">
      <c r="E110" s="18"/>
      <c r="H110" s="18"/>
    </row>
    <row r="111" spans="5:8" ht="13.5">
      <c r="E111" s="18"/>
      <c r="H111" s="18"/>
    </row>
    <row r="112" spans="5:8" ht="13.5">
      <c r="E112" s="18"/>
      <c r="H112" s="18"/>
    </row>
    <row r="113" spans="5:8" ht="13.5">
      <c r="E113" s="18"/>
      <c r="H113" s="18"/>
    </row>
    <row r="114" spans="5:8" ht="13.5">
      <c r="E114" s="18"/>
      <c r="H114" s="18"/>
    </row>
    <row r="115" spans="5:8" ht="13.5">
      <c r="E115" s="18"/>
      <c r="H115" s="18"/>
    </row>
    <row r="116" spans="5:8" ht="13.5">
      <c r="E116" s="18"/>
      <c r="H116" s="18"/>
    </row>
    <row r="117" spans="5:8" ht="13.5">
      <c r="E117" s="18"/>
      <c r="H117" s="18"/>
    </row>
    <row r="118" spans="5:8" ht="13.5">
      <c r="E118" s="18"/>
      <c r="H118" s="18"/>
    </row>
    <row r="119" spans="5:8" ht="13.5">
      <c r="E119" s="18"/>
      <c r="H119" s="18"/>
    </row>
    <row r="120" spans="5:8" ht="13.5">
      <c r="E120" s="18"/>
      <c r="H120" s="18"/>
    </row>
    <row r="121" spans="5:8" ht="13.5">
      <c r="E121" s="18"/>
      <c r="H121" s="18"/>
    </row>
    <row r="122" spans="5:8" ht="13.5">
      <c r="E122" s="18"/>
      <c r="H122" s="18"/>
    </row>
    <row r="123" spans="5:8" ht="13.5">
      <c r="E123" s="18"/>
      <c r="H123" s="18"/>
    </row>
    <row r="124" spans="5:8" ht="13.5">
      <c r="E124" s="18"/>
      <c r="H124" s="18"/>
    </row>
    <row r="125" spans="5:8" ht="13.5">
      <c r="E125" s="18"/>
      <c r="H125" s="18"/>
    </row>
    <row r="126" spans="5:8" ht="13.5">
      <c r="E126" s="18"/>
      <c r="H126" s="18"/>
    </row>
    <row r="127" spans="5:8" ht="13.5">
      <c r="E127" s="18"/>
      <c r="H127" s="18"/>
    </row>
    <row r="128" spans="5:8" ht="13.5">
      <c r="E128" s="18"/>
      <c r="H128" s="18"/>
    </row>
    <row r="129" spans="5:8" ht="13.5">
      <c r="E129" s="18"/>
      <c r="H129" s="18"/>
    </row>
    <row r="130" spans="5:8" ht="13.5">
      <c r="E130" s="18"/>
      <c r="H130" s="18"/>
    </row>
    <row r="131" spans="5:8" ht="13.5">
      <c r="E131" s="18"/>
      <c r="H131" s="18"/>
    </row>
    <row r="132" spans="5:8" ht="13.5">
      <c r="E132" s="18"/>
      <c r="H132" s="18"/>
    </row>
    <row r="133" spans="5:8" ht="13.5">
      <c r="E133" s="18"/>
      <c r="H133" s="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Virginia Department of Education</cp:lastModifiedBy>
  <cp:lastPrinted>2005-06-13T13:01:07Z</cp:lastPrinted>
  <dcterms:created xsi:type="dcterms:W3CDTF">2004-03-24T15:01:10Z</dcterms:created>
  <dcterms:modified xsi:type="dcterms:W3CDTF">2005-06-16T19:34:55Z</dcterms:modified>
  <cp:category/>
  <cp:version/>
  <cp:contentType/>
  <cp:contentStatus/>
</cp:coreProperties>
</file>