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95" windowWidth="10860" windowHeight="5895" firstSheet="1" activeTab="5"/>
  </bookViews>
  <sheets>
    <sheet name="C Table 1" sheetId="1" r:id="rId1"/>
    <sheet name="C Table 2" sheetId="2" r:id="rId2"/>
    <sheet name="C Table 3" sheetId="3" r:id="rId3"/>
    <sheet name="Table 5 Revised" sheetId="4" r:id="rId4"/>
    <sheet name="C Table 5" sheetId="5" r:id="rId5"/>
    <sheet name="C Table 6" sheetId="6" r:id="rId6"/>
    <sheet name="C Table 7" sheetId="7" r:id="rId7"/>
    <sheet name="C Table 8" sheetId="8" r:id="rId8"/>
  </sheets>
  <definedNames>
    <definedName name="HTML_CodePage" hidden="1">1252</definedName>
    <definedName name="HTML_Control" localSheetId="2" hidden="1">{"'Table6'!$A$1:$O$161"}</definedName>
    <definedName name="HTML_Control" localSheetId="6" hidden="1">{"'agegrade'!$A$1:$Q$40"}</definedName>
    <definedName name="HTML_Control" hidden="1">{"'Table6'!$A$1:$O$161"}</definedName>
    <definedName name="HTML_Description" hidden="1">""</definedName>
    <definedName name="HTML_Email" hidden="1">""</definedName>
    <definedName name="HTML_Header" localSheetId="6" hidden="1">""</definedName>
    <definedName name="HTML_Header" hidden="1">"Table6"</definedName>
    <definedName name="HTML_LastUpdate" localSheetId="6" hidden="1">"1/22/2003"</definedName>
    <definedName name="HTML_LastUpdate" hidden="1">"1/7/2003"</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localSheetId="6" hidden="1">"S:\IS\SAR\SAR 01-02\tab07.html"</definedName>
    <definedName name="HTML_PathFile" hidden="1">"S:\IS\SAR\SAR 01-02\tab06.html"</definedName>
    <definedName name="HTML_Title" localSheetId="6" hidden="1">"Table 7"</definedName>
    <definedName name="HTML_Title" hidden="1">"Table6"</definedName>
    <definedName name="_xlnm.Print_Area" localSheetId="1">'C Table 2'!$A$1:$L$151</definedName>
    <definedName name="_xlnm.Print_Titles" localSheetId="0">'C Table 1'!$6:$7</definedName>
    <definedName name="_xlnm.Print_Titles" localSheetId="1">'C Table 2'!$5:$6</definedName>
    <definedName name="_xlnm.Print_Titles" localSheetId="2">'C Table 3'!$5:$6</definedName>
    <definedName name="_xlnm.Print_Titles" localSheetId="4">'C Table 5'!$6:$9</definedName>
    <definedName name="_xlnm.Print_Titles" localSheetId="5">'C Table 6'!$6:$8</definedName>
    <definedName name="_xlnm.Print_Titles" localSheetId="7">'C Table 8'!$5:$7</definedName>
    <definedName name="_xlnm.Print_Titles" localSheetId="3">'Table 5 Revised'!$6:$9</definedName>
  </definedNames>
  <calcPr fullCalcOnLoad="1"/>
</workbook>
</file>

<file path=xl/sharedStrings.xml><?xml version="1.0" encoding="utf-8"?>
<sst xmlns="http://schemas.openxmlformats.org/spreadsheetml/2006/main" count="1203" uniqueCount="336">
  <si>
    <t>Accomack</t>
  </si>
  <si>
    <t>Albemarle</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</si>
  <si>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</si>
  <si>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</si>
  <si>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</si>
  <si>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</si>
  <si>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</si>
  <si>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</si>
  <si>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</si>
  <si>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</si>
  <si>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</si>
  <si>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</si>
  <si>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</si>
  <si>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</si>
  <si>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</si>
  <si>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</si>
  <si>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</si>
  <si>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</si>
  <si>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</si>
  <si>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</si>
  <si>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</si>
  <si>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</si>
  <si>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</si>
  <si>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</si>
  <si>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</si>
  <si>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</si>
  <si>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</si>
  <si>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</si>
  <si>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</si>
  <si>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Frederick</t>
  </si>
  <si>
    <t>Giles</t>
  </si>
  <si>
    <t>Gloucester</t>
  </si>
  <si>
    <t>Goochland</t>
  </si>
  <si>
    <t>Grayson</t>
  </si>
  <si>
    <t>Greene</t>
  </si>
  <si>
    <t>Halifax</t>
  </si>
  <si>
    <t>Hanover</t>
  </si>
  <si>
    <t>Henrico</t>
  </si>
  <si>
    <t>Henry</t>
  </si>
  <si>
    <t>Highland</t>
  </si>
  <si>
    <t>Isle Of Wight</t>
  </si>
  <si>
    <t>King &amp;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</si>
  <si>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</si>
  <si>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</si>
  <si>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</si>
  <si>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</si>
  <si>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</si>
  <si>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</si>
  <si>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</si>
  <si>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</si>
  <si>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</si>
  <si>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</si>
  <si>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</si>
  <si>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</si>
  <si>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</si>
  <si>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</si>
  <si>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</si>
  <si>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</si>
  <si>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</si>
  <si>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</si>
  <si>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</si>
  <si>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</si>
  <si>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</si>
  <si>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</si>
  <si>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</si>
  <si>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</si>
  <si>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</si>
  <si>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</si>
  <si>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</si>
  <si>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</si>
  <si>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</si>
  <si>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</si>
  <si>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</si>
  <si>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</si>
  <si>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</si>
  <si>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</si>
  <si>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</si>
  <si>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</si>
  <si>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</si>
  <si>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</si>
  <si>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</si>
  <si>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</si>
  <si>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</si>
  <si>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</si>
  <si>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</si>
  <si>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</si>
  <si>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</si>
  <si>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</si>
  <si>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</si>
  <si>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</si>
  <si>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Chesapeake</t>
  </si>
  <si>
    <t>Colonial Heights</t>
  </si>
  <si>
    <t>Covington</t>
  </si>
  <si>
    <t>Danville</t>
  </si>
  <si>
    <t>Falls Church</t>
  </si>
  <si>
    <t>Franklin City</t>
  </si>
  <si>
    <t>Fredericksburg</t>
  </si>
  <si>
    <t>Galax</t>
  </si>
  <si>
    <t>Hampton</t>
  </si>
  <si>
    <t>Harrisonburg</t>
  </si>
  <si>
    <t>Hopewell</t>
  </si>
  <si>
    <t>Lynchburg</t>
  </si>
  <si>
    <t>Manassas</t>
  </si>
  <si>
    <t>Manassas Park</t>
  </si>
  <si>
    <t>Martinsville</t>
  </si>
  <si>
    <t>Newport News</t>
  </si>
  <si>
    <t>Norfolk</t>
  </si>
  <si>
    <t>Norton</t>
  </si>
  <si>
    <t>Petersburg</t>
  </si>
  <si>
    <t>Poquoson</t>
  </si>
  <si>
    <t>Portsmouth</t>
  </si>
  <si>
    <t>Radford</t>
  </si>
  <si>
    <t>Richmond City</t>
  </si>
  <si>
    <t>Roanoke City</t>
  </si>
  <si>
    <t>Salem</t>
  </si>
  <si>
    <t>Staunton</t>
  </si>
  <si>
    <t>Suffolk</t>
  </si>
  <si>
    <t>Virginia Beach</t>
  </si>
  <si>
    <t>Waynesboro</t>
  </si>
  <si>
    <t>Winchester</t>
  </si>
  <si>
    <t>Colonial Beach</t>
  </si>
  <si>
    <t>West Point</t>
  </si>
  <si>
    <t>Richmond Co.</t>
  </si>
  <si>
    <t>Roanoke Co.</t>
  </si>
  <si>
    <t>Franklin Co.</t>
  </si>
  <si>
    <t>Fall Membership in Ninth Grade 1998-99</t>
  </si>
  <si>
    <t>Special Diploma 2001-2002</t>
  </si>
  <si>
    <t>Modified Standard Diploma 2001-2002</t>
  </si>
  <si>
    <t>GED Certificate 2001-2002</t>
  </si>
  <si>
    <t>Certificate of Program Completion 2001-2002</t>
  </si>
  <si>
    <t>Advanced Studies Diploma 2001-2002</t>
  </si>
  <si>
    <t>Standard Diploma 2001-2002</t>
  </si>
  <si>
    <t>Percentage Graduates of 1998 Ninth Grade Membership</t>
  </si>
  <si>
    <t>Division</t>
  </si>
  <si>
    <t>Attending Two-year Colleges</t>
  </si>
  <si>
    <t>Attending Four-year Colleges</t>
  </si>
  <si>
    <t>Other Continuing Education Plans</t>
  </si>
  <si>
    <t>No Plans</t>
  </si>
  <si>
    <t>Total Graduates by Plans</t>
  </si>
  <si>
    <t>Number</t>
  </si>
  <si>
    <t>%</t>
  </si>
  <si>
    <t>COUNTIES</t>
  </si>
  <si>
    <t>CITIES</t>
  </si>
  <si>
    <t>TOWNS</t>
  </si>
  <si>
    <t>CORRECTIONS</t>
  </si>
  <si>
    <t>Continuing Education - Regular Term Plus Summer Term, 2000-2001</t>
  </si>
  <si>
    <t>Table 5</t>
  </si>
  <si>
    <t>Graduates Continuing Education - Regular Term Plus Summer Term, 2001-2002</t>
  </si>
  <si>
    <r>
      <t>Alleghany</t>
    </r>
    <r>
      <rPr>
        <vertAlign val="superscript"/>
        <sz val="9"/>
        <rFont val="Arial Narrow"/>
        <family val="2"/>
      </rPr>
      <t>3</t>
    </r>
  </si>
  <si>
    <r>
      <t>Bedford</t>
    </r>
    <r>
      <rPr>
        <vertAlign val="superscript"/>
        <sz val="9"/>
        <rFont val="Arial Narrow"/>
        <family val="2"/>
      </rPr>
      <t>4</t>
    </r>
  </si>
  <si>
    <r>
      <t>Fairfax</t>
    </r>
    <r>
      <rPr>
        <vertAlign val="superscript"/>
        <sz val="9"/>
        <rFont val="Arial Narrow"/>
        <family val="2"/>
      </rPr>
      <t>5</t>
    </r>
  </si>
  <si>
    <r>
      <t>Greensville</t>
    </r>
    <r>
      <rPr>
        <vertAlign val="superscript"/>
        <sz val="9"/>
        <rFont val="Arial Narrow"/>
        <family val="2"/>
      </rPr>
      <t>6</t>
    </r>
  </si>
  <si>
    <r>
      <t>Rockbridge</t>
    </r>
    <r>
      <rPr>
        <vertAlign val="superscript"/>
        <sz val="9"/>
        <rFont val="Arial Narrow"/>
        <family val="2"/>
      </rPr>
      <t>7</t>
    </r>
  </si>
  <si>
    <r>
      <t>Williamsburg</t>
    </r>
    <r>
      <rPr>
        <vertAlign val="superscript"/>
        <sz val="9"/>
        <rFont val="Arial Narrow"/>
        <family val="2"/>
      </rPr>
      <t>8</t>
    </r>
  </si>
  <si>
    <r>
      <t>Correctional Ed.</t>
    </r>
    <r>
      <rPr>
        <vertAlign val="superscript"/>
        <sz val="9"/>
        <rFont val="Arial Narrow"/>
        <family val="2"/>
      </rPr>
      <t>9</t>
    </r>
  </si>
  <si>
    <r>
      <t>State</t>
    </r>
    <r>
      <rPr>
        <vertAlign val="superscript"/>
        <sz val="9"/>
        <rFont val="Arial Narrow"/>
        <family val="2"/>
      </rPr>
      <t>11</t>
    </r>
  </si>
  <si>
    <r>
      <t>Graduates as Percent of Ninth Grade Membership</t>
    </r>
    <r>
      <rPr>
        <vertAlign val="superscript"/>
        <sz val="9"/>
        <rFont val="Small Fonts"/>
        <family val="2"/>
      </rPr>
      <t>1</t>
    </r>
    <r>
      <rPr>
        <sz val="9"/>
        <rFont val="Arial Narrow"/>
        <family val="2"/>
      </rPr>
      <t xml:space="preserve"> Four Years Earlier</t>
    </r>
  </si>
  <si>
    <r>
      <t>As Percent of Ninth Grade Membership</t>
    </r>
    <r>
      <rPr>
        <vertAlign val="superscript"/>
        <sz val="9"/>
        <rFont val="Arial Narrow"/>
        <family val="2"/>
      </rPr>
      <t>1</t>
    </r>
    <r>
      <rPr>
        <sz val="9"/>
        <rFont val="Arial Narrow"/>
        <family val="2"/>
      </rPr>
      <t xml:space="preserve"> Four Years Earlier</t>
    </r>
  </si>
  <si>
    <r>
      <t>ISAEP</t>
    </r>
    <r>
      <rPr>
        <vertAlign val="superscript"/>
        <sz val="9"/>
        <rFont val="Arial Narrow"/>
        <family val="2"/>
      </rPr>
      <t>10</t>
    </r>
    <r>
      <rPr>
        <sz val="9"/>
        <rFont val="Arial Narrow"/>
        <family val="2"/>
      </rPr>
      <t xml:space="preserve"> 2001-2002</t>
    </r>
  </si>
  <si>
    <r>
      <t>Total Graduates</t>
    </r>
    <r>
      <rPr>
        <vertAlign val="superscript"/>
        <sz val="9"/>
        <rFont val="Arial Narrow"/>
        <family val="2"/>
      </rPr>
      <t>2</t>
    </r>
    <r>
      <rPr>
        <sz val="9"/>
        <rFont val="Arial Narrow"/>
        <family val="2"/>
      </rPr>
      <t xml:space="preserve"> by Degree 2001-2002</t>
    </r>
  </si>
  <si>
    <r>
      <t>1</t>
    </r>
    <r>
      <rPr>
        <sz val="9"/>
        <rFont val="Arial Narrow"/>
        <family val="2"/>
      </rPr>
      <t xml:space="preserve"> No adjustments have been made to reflect the mobility of the population.</t>
    </r>
  </si>
  <si>
    <r>
      <t>2</t>
    </r>
    <r>
      <rPr>
        <sz val="9"/>
        <rFont val="Arial Narrow"/>
        <family val="2"/>
      </rPr>
      <t xml:space="preserve"> Data include summer, 2000 graduates.</t>
    </r>
  </si>
  <si>
    <r>
      <t>4</t>
    </r>
    <r>
      <rPr>
        <sz val="9"/>
        <rFont val="Arial Narrow"/>
        <family val="2"/>
      </rPr>
      <t xml:space="preserve"> Bedford County data include Bedford City.</t>
    </r>
  </si>
  <si>
    <r>
      <t>5</t>
    </r>
    <r>
      <rPr>
        <sz val="9"/>
        <rFont val="Arial Narrow"/>
        <family val="2"/>
      </rPr>
      <t xml:space="preserve"> Fairfax County data include Fairfax City.</t>
    </r>
  </si>
  <si>
    <r>
      <t>6</t>
    </r>
    <r>
      <rPr>
        <sz val="9"/>
        <rFont val="Arial Narrow"/>
        <family val="2"/>
      </rPr>
      <t xml:space="preserve"> Greensville County data include Emporia City.</t>
    </r>
  </si>
  <si>
    <r>
      <t>7</t>
    </r>
    <r>
      <rPr>
        <sz val="9"/>
        <rFont val="Arial Narrow"/>
        <family val="2"/>
      </rPr>
      <t xml:space="preserve"> Rockbridge County data include Lexington City data for grades 9-12.</t>
    </r>
  </si>
  <si>
    <r>
      <t>8</t>
    </r>
    <r>
      <rPr>
        <sz val="9"/>
        <rFont val="Arial Narrow"/>
        <family val="2"/>
      </rPr>
      <t xml:space="preserve"> Williamsburg City data include James City County.</t>
    </r>
  </si>
  <si>
    <r>
      <t>9</t>
    </r>
    <r>
      <rPr>
        <sz val="9"/>
        <rFont val="Arial Narrow"/>
        <family val="2"/>
      </rPr>
      <t xml:space="preserve"> Fall membership for Correctional Education was not collected for the 1997-98 school year.</t>
    </r>
  </si>
  <si>
    <r>
      <t>10</t>
    </r>
    <r>
      <rPr>
        <sz val="9"/>
        <rFont val="Arial Narrow"/>
        <family val="2"/>
      </rPr>
      <t xml:space="preserve"> GED Certificate as a part of the Individual Student Alternative Education Plan (ISAEP). </t>
    </r>
  </si>
  <si>
    <r>
      <t xml:space="preserve">11 </t>
    </r>
    <r>
      <rPr>
        <sz val="9"/>
        <rFont val="Arial Narrow"/>
        <family val="2"/>
      </rPr>
      <t>State total graduates by degree percentages does not include graduate total for Correctional Education (153).</t>
    </r>
  </si>
  <si>
    <r>
      <t xml:space="preserve">3 </t>
    </r>
    <r>
      <rPr>
        <sz val="9"/>
        <rFont val="Arial Narrow"/>
        <family val="2"/>
      </rPr>
      <t>Effective July 1, 2001, Alleghany Highlands no longer operates as a school division; data is reported as Alleghany County.</t>
    </r>
  </si>
  <si>
    <t>Table 6</t>
  </si>
  <si>
    <t>2001 - 2002</t>
  </si>
  <si>
    <t>September 30, 2001 Membership Grades 7-12 and Ungraded</t>
  </si>
  <si>
    <t>Total Dropouts</t>
  </si>
  <si>
    <t>Dropout Percentage</t>
  </si>
  <si>
    <t>Am. Ind./Alaska</t>
  </si>
  <si>
    <t>Asian/Pac. Is.</t>
  </si>
  <si>
    <t>Black</t>
  </si>
  <si>
    <t>Hispanic</t>
  </si>
  <si>
    <t>White</t>
  </si>
  <si>
    <t>NUM</t>
  </si>
  <si>
    <t>Male</t>
  </si>
  <si>
    <t>Female</t>
  </si>
  <si>
    <t>Richmond</t>
  </si>
  <si>
    <t>Roanoke</t>
  </si>
  <si>
    <t>Franklin</t>
  </si>
  <si>
    <t>Lexington</t>
  </si>
  <si>
    <t>State</t>
  </si>
  <si>
    <t xml:space="preserve"> Beginning with the 2001-02 dropout reporting, the dropout rate is calculated as the number of dropouts for a given school year divided by the membership on September 30th of that school year.</t>
  </si>
  <si>
    <r>
      <t xml:space="preserve">Dropout Statistics - Grades 7 Through 12 and Ungraded </t>
    </r>
    <r>
      <rPr>
        <vertAlign val="superscript"/>
        <sz val="9"/>
        <rFont val="Small Fonts"/>
        <family val="2"/>
      </rPr>
      <t>1</t>
    </r>
  </si>
  <si>
    <r>
      <t>Bedford</t>
    </r>
    <r>
      <rPr>
        <vertAlign val="superscript"/>
        <sz val="9"/>
        <rFont val="Arial Narrow"/>
        <family val="2"/>
      </rPr>
      <t>3</t>
    </r>
  </si>
  <si>
    <r>
      <t>Fairfax</t>
    </r>
    <r>
      <rPr>
        <vertAlign val="superscript"/>
        <sz val="9"/>
        <rFont val="Arial Narrow"/>
        <family val="2"/>
      </rPr>
      <t>4</t>
    </r>
  </si>
  <si>
    <r>
      <t>Greensville</t>
    </r>
    <r>
      <rPr>
        <vertAlign val="superscript"/>
        <sz val="9"/>
        <rFont val="Arial Narrow"/>
        <family val="2"/>
      </rPr>
      <t>5</t>
    </r>
  </si>
  <si>
    <r>
      <t>Rockbridge</t>
    </r>
    <r>
      <rPr>
        <vertAlign val="superscript"/>
        <sz val="9"/>
        <rFont val="Arial Narrow"/>
        <family val="2"/>
      </rPr>
      <t>6</t>
    </r>
  </si>
  <si>
    <r>
      <t>Williamsburg</t>
    </r>
    <r>
      <rPr>
        <vertAlign val="superscript"/>
        <sz val="9"/>
        <rFont val="Arial Narrow"/>
        <family val="2"/>
      </rPr>
      <t>7</t>
    </r>
  </si>
  <si>
    <r>
      <t>3</t>
    </r>
    <r>
      <rPr>
        <sz val="8"/>
        <rFont val="Arial Narrow"/>
        <family val="2"/>
      </rPr>
      <t xml:space="preserve"> Bedford County data include Bedford City.</t>
    </r>
  </si>
  <si>
    <r>
      <t>4</t>
    </r>
    <r>
      <rPr>
        <sz val="8"/>
        <rFont val="Arial Narrow"/>
        <family val="2"/>
      </rPr>
      <t xml:space="preserve"> Fairfax County data include Fairfax City.</t>
    </r>
  </si>
  <si>
    <r>
      <t>5</t>
    </r>
    <r>
      <rPr>
        <sz val="8"/>
        <rFont val="Arial Narrow"/>
        <family val="2"/>
      </rPr>
      <t xml:space="preserve"> Greensville County data include Emporia City.</t>
    </r>
  </si>
  <si>
    <r>
      <t>6</t>
    </r>
    <r>
      <rPr>
        <sz val="8"/>
        <rFont val="Arial Narrow"/>
        <family val="2"/>
      </rPr>
      <t xml:space="preserve"> Rockbridge County data include Lexington City data for grades 9-12.</t>
    </r>
  </si>
  <si>
    <r>
      <t>7</t>
    </r>
    <r>
      <rPr>
        <sz val="8"/>
        <rFont val="Arial Narrow"/>
        <family val="2"/>
      </rPr>
      <t xml:space="preserve"> Williamsburg City data include James City County.</t>
    </r>
  </si>
  <si>
    <t>Table 7</t>
  </si>
  <si>
    <t>Enrollment:  Age/Grade Distribution for All Original Pupils and</t>
  </si>
  <si>
    <t>End-of-Year Membership: Number of Pupils Promoted and Retained by Grade</t>
  </si>
  <si>
    <t>GRADE</t>
  </si>
  <si>
    <t>AGE</t>
  </si>
  <si>
    <t>KG</t>
  </si>
  <si>
    <t>UG</t>
  </si>
  <si>
    <t>PG</t>
  </si>
  <si>
    <t>TOTAL</t>
  </si>
  <si>
    <t>Under 5</t>
  </si>
  <si>
    <t>Age 5</t>
  </si>
  <si>
    <t>Age 6</t>
  </si>
  <si>
    <t>Age 7</t>
  </si>
  <si>
    <t>Age 8</t>
  </si>
  <si>
    <t>Age 9</t>
  </si>
  <si>
    <t>Age 10</t>
  </si>
  <si>
    <t>Age 11</t>
  </si>
  <si>
    <t>Age 12</t>
  </si>
  <si>
    <t>Age 13</t>
  </si>
  <si>
    <t>Age 14</t>
  </si>
  <si>
    <t>Age 15</t>
  </si>
  <si>
    <t>Age 16</t>
  </si>
  <si>
    <t>Age 17</t>
  </si>
  <si>
    <t>Age 18</t>
  </si>
  <si>
    <t>Age 19</t>
  </si>
  <si>
    <t>Age 20</t>
  </si>
  <si>
    <t>Enrollment</t>
  </si>
  <si>
    <t>End-of-Year Status</t>
  </si>
  <si>
    <t>PROMOTED</t>
  </si>
  <si>
    <t>RETAINED</t>
  </si>
  <si>
    <t>UG/LTP</t>
  </si>
  <si>
    <t>End-of-Year Membership</t>
  </si>
  <si>
    <t>Table 1</t>
  </si>
  <si>
    <t>Division Number</t>
  </si>
  <si>
    <t xml:space="preserve">     DIVISION</t>
  </si>
  <si>
    <t>September 30 Membership      2001 - 2002</t>
  </si>
  <si>
    <t>March 31, 2002 Average Daily Membership</t>
  </si>
  <si>
    <t>End-of-Year Membership 2001 - 2002</t>
  </si>
  <si>
    <t>Rockbridge</t>
  </si>
  <si>
    <t>STATE</t>
  </si>
  <si>
    <r>
      <t>September 30</t>
    </r>
    <r>
      <rPr>
        <vertAlign val="superscript"/>
        <sz val="10"/>
        <rFont val="Arial Narrow"/>
        <family val="2"/>
      </rPr>
      <t>1</t>
    </r>
    <r>
      <rPr>
        <sz val="10"/>
        <rFont val="Arial Narrow"/>
        <family val="2"/>
      </rPr>
      <t>, March 31 Average Daily Membership and End-of-Year Membership</t>
    </r>
  </si>
  <si>
    <r>
      <t>Alleghany</t>
    </r>
    <r>
      <rPr>
        <vertAlign val="superscript"/>
        <sz val="10"/>
        <rFont val="Arial Narrow"/>
        <family val="2"/>
      </rPr>
      <t>2</t>
    </r>
  </si>
  <si>
    <r>
      <t>Bedford</t>
    </r>
    <r>
      <rPr>
        <vertAlign val="superscript"/>
        <sz val="10"/>
        <rFont val="Arial Narrow"/>
        <family val="2"/>
      </rPr>
      <t>3</t>
    </r>
  </si>
  <si>
    <r>
      <t>Fairfax</t>
    </r>
    <r>
      <rPr>
        <vertAlign val="superscript"/>
        <sz val="10"/>
        <rFont val="Arial Narrow"/>
        <family val="2"/>
      </rPr>
      <t>4</t>
    </r>
  </si>
  <si>
    <r>
      <t>Greensville</t>
    </r>
    <r>
      <rPr>
        <vertAlign val="superscript"/>
        <sz val="10"/>
        <rFont val="Arial Narrow"/>
        <family val="2"/>
      </rPr>
      <t>5</t>
    </r>
  </si>
  <si>
    <r>
      <t>Lexington</t>
    </r>
    <r>
      <rPr>
        <vertAlign val="superscript"/>
        <sz val="10"/>
        <rFont val="Arial Narrow"/>
        <family val="2"/>
      </rPr>
      <t>6</t>
    </r>
  </si>
  <si>
    <r>
      <t>Williamsburg</t>
    </r>
    <r>
      <rPr>
        <vertAlign val="superscript"/>
        <sz val="10"/>
        <rFont val="Arial Narrow"/>
        <family val="2"/>
      </rPr>
      <t>7</t>
    </r>
  </si>
  <si>
    <r>
      <t>1</t>
    </r>
    <r>
      <rPr>
        <sz val="8"/>
        <rFont val="Arial Narrow"/>
        <family val="2"/>
      </rPr>
      <t>Includes K-12, special education, and post graduate, but excludes pre-kindergarten.</t>
    </r>
  </si>
  <si>
    <r>
      <t>2</t>
    </r>
    <r>
      <rPr>
        <sz val="9"/>
        <rFont val="Arial Narrow"/>
        <family val="2"/>
      </rPr>
      <t>Effective July 1, 2001, Alleghany Highlands no longer operates as a school division; data is reported as Alleghany County.</t>
    </r>
  </si>
  <si>
    <r>
      <t>3</t>
    </r>
    <r>
      <rPr>
        <sz val="8"/>
        <rFont val="Arial Narrow"/>
        <family val="2"/>
      </rPr>
      <t>Bedford County data include Bedford City.</t>
    </r>
  </si>
  <si>
    <r>
      <t>4</t>
    </r>
    <r>
      <rPr>
        <sz val="8"/>
        <rFont val="Arial Narrow"/>
        <family val="2"/>
      </rPr>
      <t>Fairfax County data include Fairfax City.</t>
    </r>
  </si>
  <si>
    <r>
      <t>5</t>
    </r>
    <r>
      <rPr>
        <sz val="8"/>
        <rFont val="Arial Narrow"/>
        <family val="2"/>
      </rPr>
      <t>Greensville County data include Emporia City.</t>
    </r>
  </si>
  <si>
    <r>
      <t>6</t>
    </r>
    <r>
      <rPr>
        <sz val="8"/>
        <rFont val="Arial Narrow"/>
        <family val="2"/>
      </rPr>
      <t>Rockbridge County data include Lexington City secondary pupils for Sept. 30 and End-of-Year Membership data.</t>
    </r>
  </si>
  <si>
    <r>
      <t>7</t>
    </r>
    <r>
      <rPr>
        <sz val="8"/>
        <rFont val="Arial Narrow"/>
        <family val="2"/>
      </rPr>
      <t>Williamsburg data include James City County.</t>
    </r>
  </si>
  <si>
    <t>Table 3</t>
  </si>
  <si>
    <t>The Number and Percentage of Students Promoted</t>
  </si>
  <si>
    <t>DIVISION</t>
  </si>
  <si>
    <t>Number Promoted</t>
  </si>
  <si>
    <t>Percent Promoted</t>
  </si>
  <si>
    <r>
      <t>Alleghany</t>
    </r>
    <r>
      <rPr>
        <vertAlign val="superscript"/>
        <sz val="10"/>
        <rFont val="Arial Narrow"/>
        <family val="2"/>
      </rPr>
      <t>1</t>
    </r>
  </si>
  <si>
    <r>
      <t>Bedford</t>
    </r>
    <r>
      <rPr>
        <vertAlign val="superscript"/>
        <sz val="10"/>
        <rFont val="Arial Narrow"/>
        <family val="2"/>
      </rPr>
      <t>2</t>
    </r>
  </si>
  <si>
    <r>
      <t>Fairfax</t>
    </r>
    <r>
      <rPr>
        <vertAlign val="superscript"/>
        <sz val="10"/>
        <rFont val="Arial Narrow"/>
        <family val="2"/>
      </rPr>
      <t>3</t>
    </r>
  </si>
  <si>
    <r>
      <t>Greensville</t>
    </r>
    <r>
      <rPr>
        <vertAlign val="superscript"/>
        <sz val="10"/>
        <rFont val="Arial Narrow"/>
        <family val="2"/>
      </rPr>
      <t>4</t>
    </r>
  </si>
  <si>
    <r>
      <t>Williamsburg</t>
    </r>
    <r>
      <rPr>
        <vertAlign val="superscript"/>
        <sz val="10"/>
        <rFont val="Arial Narrow"/>
        <family val="2"/>
      </rPr>
      <t>5</t>
    </r>
  </si>
  <si>
    <r>
      <t>1</t>
    </r>
    <r>
      <rPr>
        <sz val="9"/>
        <rFont val="Arial Narrow"/>
        <family val="2"/>
      </rPr>
      <t>Effective July 1, 2001, Alleghany Highlands no longer operates as a school division; data is reported as Alleghany County.</t>
    </r>
  </si>
  <si>
    <r>
      <t>2</t>
    </r>
    <r>
      <rPr>
        <sz val="8"/>
        <rFont val="Arial Narrow"/>
        <family val="2"/>
      </rPr>
      <t>Bedford County data include Bedford City.</t>
    </r>
  </si>
  <si>
    <r>
      <t>3</t>
    </r>
    <r>
      <rPr>
        <sz val="8"/>
        <rFont val="Arial Narrow"/>
        <family val="2"/>
      </rPr>
      <t>Fairfax County data include Fairfax City.</t>
    </r>
  </si>
  <si>
    <r>
      <t>4</t>
    </r>
    <r>
      <rPr>
        <sz val="8"/>
        <rFont val="Arial Narrow"/>
        <family val="2"/>
      </rPr>
      <t>Greensville County data include Emporia City.</t>
    </r>
  </si>
  <si>
    <r>
      <t>5</t>
    </r>
    <r>
      <rPr>
        <sz val="8"/>
        <rFont val="Arial Narrow"/>
        <family val="2"/>
      </rPr>
      <t>Williamsburg data include James City County.</t>
    </r>
  </si>
  <si>
    <t>Table 8</t>
  </si>
  <si>
    <t>Number of</t>
  </si>
  <si>
    <t>Average</t>
  </si>
  <si>
    <t>Percent</t>
  </si>
  <si>
    <t>Days Taught</t>
  </si>
  <si>
    <t>Daily Membership</t>
  </si>
  <si>
    <t>Daily Attendance</t>
  </si>
  <si>
    <t>Attendance</t>
  </si>
  <si>
    <t>(End-of-Year)</t>
  </si>
  <si>
    <t xml:space="preserve">Number </t>
  </si>
  <si>
    <t>Division Name</t>
  </si>
  <si>
    <t>Elem.</t>
  </si>
  <si>
    <t>Sec.</t>
  </si>
  <si>
    <t>Total</t>
  </si>
  <si>
    <t>Fairfax City</t>
  </si>
  <si>
    <r>
      <t>Number of Days Taught, Average Daily Membership, Average Daily Attendance and Percent Attendance</t>
    </r>
    <r>
      <rPr>
        <vertAlign val="superscript"/>
        <sz val="10"/>
        <rFont val="Arial Narrow"/>
        <family val="2"/>
      </rPr>
      <t>5</t>
    </r>
  </si>
  <si>
    <r>
      <t>Greensville</t>
    </r>
    <r>
      <rPr>
        <vertAlign val="superscript"/>
        <sz val="10"/>
        <rFont val="Arial Narrow"/>
        <family val="2"/>
      </rPr>
      <t>3</t>
    </r>
  </si>
  <si>
    <r>
      <t>Williamsburg</t>
    </r>
    <r>
      <rPr>
        <vertAlign val="superscript"/>
        <sz val="10"/>
        <rFont val="Arial Narrow"/>
        <family val="2"/>
      </rPr>
      <t>4</t>
    </r>
  </si>
  <si>
    <r>
      <t>2</t>
    </r>
    <r>
      <rPr>
        <sz val="9"/>
        <rFont val="Arial Narrow"/>
        <family val="2"/>
      </rPr>
      <t>Bedford County data include Bedford City.</t>
    </r>
  </si>
  <si>
    <r>
      <t>3</t>
    </r>
    <r>
      <rPr>
        <sz val="9"/>
        <rFont val="Arial Narrow"/>
        <family val="2"/>
      </rPr>
      <t>Greensville County data include Emporia City.</t>
    </r>
  </si>
  <si>
    <r>
      <t>4</t>
    </r>
    <r>
      <rPr>
        <sz val="9"/>
        <rFont val="Arial Narrow"/>
        <family val="2"/>
      </rPr>
      <t>Williamsburg  data include James City County.</t>
    </r>
  </si>
  <si>
    <r>
      <t>5</t>
    </r>
    <r>
      <rPr>
        <sz val="9"/>
        <rFont val="Arial Narrow"/>
        <family val="2"/>
      </rPr>
      <t>The Number of Days Taught, the Average Daily Membership (ADM), the Average Daily Attendance (ADA) and the Percent Attendance are calculated for pupils in attendance in the local school division at the end of the school year.</t>
    </r>
  </si>
  <si>
    <t>Correctional Ed.</t>
  </si>
  <si>
    <r>
      <t>State</t>
    </r>
    <r>
      <rPr>
        <vertAlign val="superscript"/>
        <sz val="9"/>
        <rFont val="Arial Narrow"/>
        <family val="2"/>
      </rPr>
      <t>9</t>
    </r>
  </si>
  <si>
    <r>
      <t>1</t>
    </r>
    <r>
      <rPr>
        <sz val="9"/>
        <rFont val="Arial Narrow"/>
        <family val="2"/>
      </rPr>
      <t>No adjustments have been made to reflect the mobility of the population.</t>
    </r>
  </si>
  <si>
    <r>
      <t>2</t>
    </r>
    <r>
      <rPr>
        <sz val="9"/>
        <rFont val="Arial Narrow"/>
        <family val="2"/>
      </rPr>
      <t>Data include summer, 2002 graduates.</t>
    </r>
  </si>
  <si>
    <r>
      <t>3</t>
    </r>
    <r>
      <rPr>
        <sz val="9"/>
        <rFont val="Arial Narrow"/>
        <family val="2"/>
      </rPr>
      <t>Effective July 1, 2001, Alleghany Highlands no longer operates as a school division; data is reported as Alleghany County.</t>
    </r>
  </si>
  <si>
    <r>
      <t>4</t>
    </r>
    <r>
      <rPr>
        <sz val="9"/>
        <rFont val="Arial Narrow"/>
        <family val="2"/>
      </rPr>
      <t>Bedford County data include Bedford City.</t>
    </r>
  </si>
  <si>
    <r>
      <t>5</t>
    </r>
    <r>
      <rPr>
        <sz val="9"/>
        <rFont val="Arial Narrow"/>
        <family val="2"/>
      </rPr>
      <t>Fairfax County data include Fairfax City.</t>
    </r>
  </si>
  <si>
    <r>
      <t>6</t>
    </r>
    <r>
      <rPr>
        <sz val="9"/>
        <rFont val="Arial Narrow"/>
        <family val="2"/>
      </rPr>
      <t>Greensville County data include Emporia City.</t>
    </r>
  </si>
  <si>
    <r>
      <t>7</t>
    </r>
    <r>
      <rPr>
        <sz val="9"/>
        <rFont val="Arial Narrow"/>
        <family val="2"/>
      </rPr>
      <t>Rockbridge County data include Lexington City data for grades 9-12.</t>
    </r>
  </si>
  <si>
    <r>
      <t>8</t>
    </r>
    <r>
      <rPr>
        <sz val="9"/>
        <rFont val="Arial Narrow"/>
        <family val="2"/>
      </rPr>
      <t>Williamsburg City data include James City County.</t>
    </r>
  </si>
  <si>
    <r>
      <t>9</t>
    </r>
    <r>
      <rPr>
        <sz val="9"/>
        <rFont val="Arial Narrow"/>
        <family val="2"/>
      </rPr>
      <t>State total graduates by degree percentages does not include graduate total for Correctional Education (153).</t>
    </r>
  </si>
  <si>
    <r>
      <t>10</t>
    </r>
    <r>
      <rPr>
        <sz val="9"/>
        <rFont val="Arial Narrow"/>
        <family val="2"/>
      </rPr>
      <t xml:space="preserve">GED Certificate as a part of the Individual Student Alternative Education Plan (ISAEP). </t>
    </r>
  </si>
  <si>
    <t>Fairfax County</t>
  </si>
  <si>
    <t>Franklin County</t>
  </si>
  <si>
    <t>Revised 6/19/2003</t>
  </si>
  <si>
    <t>Table 2</t>
  </si>
  <si>
    <t>Ratio of Pupils to Classroom Teaching Positions - Regular Day School</t>
  </si>
  <si>
    <t>2001-2002</t>
  </si>
  <si>
    <t>Div. Num.</t>
  </si>
  <si>
    <t>Elementary Teaching Positions</t>
  </si>
  <si>
    <t>End-of-Year Membership K-7</t>
  </si>
  <si>
    <t>Secondary Teaching Positions</t>
  </si>
  <si>
    <t>End-of-Year Membership        8-12</t>
  </si>
  <si>
    <t>Pupil/ Teacher Ratio          8-12</t>
  </si>
  <si>
    <t>Pupil/ Teacher Ratio Grade 1</t>
  </si>
  <si>
    <t>Pupil/ Teacher Ratio English Classes   Grades 6-12</t>
  </si>
  <si>
    <t xml:space="preserve"> </t>
  </si>
  <si>
    <r>
      <t>2</t>
    </r>
    <r>
      <rPr>
        <sz val="9"/>
        <rFont val="Arial Narrow"/>
        <family val="2"/>
      </rPr>
      <t>Pupil/teacher ratios for grades K-6 and grade 1 may vary from prior years because of adjustments in membership counts that include special education pupils and FTE teacher counts obtained from the 2001 Teacher Count data collection.</t>
    </r>
  </si>
  <si>
    <r>
      <t>7</t>
    </r>
    <r>
      <rPr>
        <sz val="9"/>
        <rFont val="Arial Narrow"/>
        <family val="2"/>
      </rPr>
      <t>Lexington City secondary teaching positions are adjusted to reflect a ratio for grade 8 only.</t>
    </r>
  </si>
  <si>
    <r>
      <t>9</t>
    </r>
    <r>
      <rPr>
        <sz val="9"/>
        <rFont val="Arial Narrow"/>
        <family val="2"/>
      </rPr>
      <t>Pupil/teacher ratios for elementary and secondary may vary because of the reporting of teaching positions for middle school grades 6 - 8.</t>
    </r>
  </si>
  <si>
    <t>Revised 7/15/03</t>
  </si>
  <si>
    <r>
      <t>Pupil/ Teacher Ratio         K-7</t>
    </r>
    <r>
      <rPr>
        <vertAlign val="superscript"/>
        <sz val="10"/>
        <rFont val="Arial Narrow"/>
        <family val="2"/>
      </rPr>
      <t>9</t>
    </r>
  </si>
  <si>
    <r>
      <t>Pupil/ Teacher Ratio Grades     K-6</t>
    </r>
    <r>
      <rPr>
        <vertAlign val="superscript"/>
        <sz val="10"/>
        <rFont val="Arial Narrow"/>
        <family val="2"/>
      </rPr>
      <t>2</t>
    </r>
  </si>
  <si>
    <r>
      <t>Alleghany</t>
    </r>
    <r>
      <rPr>
        <vertAlign val="superscript"/>
        <sz val="10"/>
        <rFont val="Arial Narrow"/>
        <family val="2"/>
      </rPr>
      <t>3</t>
    </r>
  </si>
  <si>
    <r>
      <t>Bedford</t>
    </r>
    <r>
      <rPr>
        <vertAlign val="superscript"/>
        <sz val="10"/>
        <rFont val="Arial Narrow"/>
        <family val="2"/>
      </rPr>
      <t>4</t>
    </r>
  </si>
  <si>
    <r>
      <t>Fairfax</t>
    </r>
    <r>
      <rPr>
        <vertAlign val="superscript"/>
        <sz val="10"/>
        <rFont val="Arial Narrow"/>
        <family val="2"/>
      </rPr>
      <t>5</t>
    </r>
  </si>
  <si>
    <r>
      <t>Greensville</t>
    </r>
    <r>
      <rPr>
        <vertAlign val="superscript"/>
        <sz val="10"/>
        <rFont val="Arial Narrow"/>
        <family val="2"/>
      </rPr>
      <t>6</t>
    </r>
  </si>
  <si>
    <r>
      <t>Williamsburg</t>
    </r>
    <r>
      <rPr>
        <vertAlign val="superscript"/>
        <sz val="10"/>
        <rFont val="Arial Narrow"/>
        <family val="2"/>
      </rPr>
      <t>8</t>
    </r>
  </si>
  <si>
    <r>
      <t>Lexington</t>
    </r>
    <r>
      <rPr>
        <vertAlign val="superscript"/>
        <sz val="10"/>
        <rFont val="Arial Narrow"/>
        <family val="2"/>
      </rPr>
      <t>7</t>
    </r>
  </si>
  <si>
    <r>
      <t>1</t>
    </r>
    <r>
      <rPr>
        <sz val="9"/>
        <rFont val="Arial Narrow"/>
        <family val="2"/>
      </rPr>
      <t>Standard 1 G of the July 1, 1998 Standards of Quality states in part that licensed instructional personnel shall be assigned by each school board in a manner that produces division-wide ratios of students in average daily membership to full-time equivalent teaching positions, excluding special education teachers, principals, assistant principals, counselors, and librarians, that are not greater than the following ratios: 25 to 1 in grade KG; 24 to 1 in grade 1; 25 to 1 in grades 2-6; and 25 to 1 in English classes in grades 6-12.</t>
    </r>
  </si>
  <si>
    <t>Ratio of Pupils to Instructional Personnel K-61, Grade 1 and English Classes Grades 6-12</t>
  </si>
  <si>
    <r>
      <t>Alleghany</t>
    </r>
    <r>
      <rPr>
        <vertAlign val="superscript"/>
        <sz val="9"/>
        <rFont val="Arial Narrow"/>
        <family val="2"/>
      </rPr>
      <t>2</t>
    </r>
  </si>
  <si>
    <r>
      <t>2</t>
    </r>
    <r>
      <rPr>
        <sz val="8"/>
        <rFont val="Arial Narrow"/>
        <family val="2"/>
      </rPr>
      <t xml:space="preserve"> Alleghany is the merger of Alleghany County and Clifton Forge City.</t>
    </r>
  </si>
  <si>
    <r>
      <t>1</t>
    </r>
    <r>
      <rPr>
        <sz val="8"/>
        <rFont val="Arial Narrow"/>
        <family val="2"/>
      </rPr>
      <t>A dropout is an individual who:  
     (1) Was enrolled in school at some time during the previous school year and was not enrolled on October 1 of the current school year, or
     (2) Was not enrolled on October 1 of the previous school year although expected to be in membership; and 
     (3) Has not graduated from high school or completed a state- or district-approved educational program; and
     (4) Does not meet any of the following exclusionary conditions:
           (i)    Transfer to another public school district, private school, or state- or district-approved education program;
           (ii)   Temporary school-recognized absence due to suspension or illness;
           (iii)  Death.</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</si>
</sst>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0.0"/>
    <numFmt numFmtId="170" formatCode="_(* #,##0.0_);_(* \(#,##0.0\);_(* &quot;-&quot;??_);_(@_)"/>
    <numFmt numFmtId="171" formatCode="_(* #,##0_);_(* \(#,##0\);_(* &quot;-&quot;??_);_(@_)"/>
    <numFmt numFmtId="172" formatCode="General_)"/>
    <numFmt numFmtId="173" formatCode="000"/>
    <numFmt numFmtId="174" formatCode="_(* #,##0.0_);_(* \(#,##0.0\);_(* &quot;-&quot;?_);_(@_)"/>
    <numFmt numFmtId="175" formatCode="#,##0.0"/>
    <numFmt numFmtId="176" formatCode="#,##0.000"/>
    <numFmt numFmtId="177" formatCode="&quot;Yes&quot;;&quot;Yes&quot;;&quot;No&quot;"/>
    <numFmt numFmtId="178" formatCode="&quot;True&quot;;&quot;True&quot;;&quot;False&quot;"/>
    <numFmt numFmtId="179" formatCode="&quot;On&quot;;&quot;On&quot;;&quot;Off&quot;"/>
  </numFmts>
  <fonts count="15">
    <font>
      <sz val="11"/>
      <name val="Arial Narrow"/>
      <family val="0"/>
    </font>
    <font>
      <sz val="9"/>
      <name val="Arial Narrow"/>
      <family val="2"/>
    </font>
    <font>
      <sz val="10"/>
      <name val="Arial"/>
      <family val="0"/>
    </font>
    <font>
      <vertAlign val="superscript"/>
      <sz val="9"/>
      <name val="Arial Narrow"/>
      <family val="2"/>
    </font>
    <font>
      <vertAlign val="superscript"/>
      <sz val="9"/>
      <name val="Small Fonts"/>
      <family val="2"/>
    </font>
    <font>
      <sz val="8"/>
      <name val="Arial Narrow"/>
      <family val="2"/>
    </font>
    <font>
      <vertAlign val="superscript"/>
      <sz val="8"/>
      <name val="Arial Narrow"/>
      <family val="2"/>
    </font>
    <font>
      <b/>
      <i/>
      <sz val="9"/>
      <name val="Arial Narrow"/>
      <family val="2"/>
    </font>
    <font>
      <sz val="10"/>
      <name val="Arial Narrow"/>
      <family val="2"/>
    </font>
    <font>
      <b/>
      <i/>
      <sz val="10"/>
      <name val="Arial Narrow"/>
      <family val="2"/>
    </font>
    <font>
      <vertAlign val="superscript"/>
      <sz val="10"/>
      <name val="Arial Narrow"/>
      <family val="2"/>
    </font>
    <font>
      <sz val="10"/>
      <color indexed="12"/>
      <name val="Arial Narrow"/>
      <family val="2"/>
    </font>
    <font>
      <b/>
      <i/>
      <sz val="11"/>
      <name val="Arial Narrow"/>
      <family val="2"/>
    </font>
    <font>
      <i/>
      <sz val="10"/>
      <name val="Arial Narrow"/>
      <family val="2"/>
    </font>
    <font>
      <i/>
      <sz val="9"/>
      <name val="Arial Narrow"/>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9" fontId="0" fillId="0" borderId="0" applyFont="0" applyFill="0" applyBorder="0" applyAlignment="0" applyProtection="0"/>
  </cellStyleXfs>
  <cellXfs count="164">
    <xf numFmtId="0" fontId="0" fillId="0" borderId="0" xfId="0" applyAlignment="1">
      <alignment/>
    </xf>
    <xf numFmtId="0" fontId="1" fillId="0" borderId="0" xfId="19" applyFont="1" applyBorder="1">
      <alignment/>
      <protection/>
    </xf>
    <xf numFmtId="0" fontId="1" fillId="0" borderId="0" xfId="19" applyFont="1" applyBorder="1" applyAlignment="1" quotePrefix="1">
      <alignment horizontal="left"/>
      <protection/>
    </xf>
    <xf numFmtId="0" fontId="1" fillId="0" borderId="0" xfId="0" applyFont="1" applyAlignment="1">
      <alignment/>
    </xf>
    <xf numFmtId="3" fontId="1"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169" fontId="1" fillId="0" borderId="0" xfId="0" applyNumberFormat="1" applyFont="1" applyBorder="1" applyAlignment="1">
      <alignment/>
    </xf>
    <xf numFmtId="3" fontId="1" fillId="0" borderId="0" xfId="0" applyNumberFormat="1" applyFont="1" applyFill="1" applyBorder="1" applyAlignment="1">
      <alignment/>
    </xf>
    <xf numFmtId="3" fontId="1" fillId="0" borderId="0" xfId="0" applyNumberFormat="1" applyFont="1" applyAlignment="1">
      <alignment/>
    </xf>
    <xf numFmtId="0" fontId="1" fillId="0" borderId="0" xfId="0" applyFont="1" applyAlignment="1">
      <alignment/>
    </xf>
    <xf numFmtId="169" fontId="1" fillId="0" borderId="0" xfId="0" applyNumberFormat="1" applyFont="1" applyAlignment="1">
      <alignment/>
    </xf>
    <xf numFmtId="0" fontId="1" fillId="0" borderId="0" xfId="19" applyFont="1" applyBorder="1" applyAlignment="1">
      <alignment horizontal="left"/>
      <protection/>
    </xf>
    <xf numFmtId="171" fontId="1" fillId="0" borderId="0" xfId="15" applyNumberFormat="1" applyFont="1" applyBorder="1" applyAlignment="1">
      <alignment/>
    </xf>
    <xf numFmtId="171" fontId="1" fillId="0" borderId="0" xfId="15" applyNumberFormat="1" applyFont="1" applyAlignment="1">
      <alignment/>
    </xf>
    <xf numFmtId="3" fontId="1" fillId="0" borderId="0" xfId="15" applyNumberFormat="1" applyFont="1" applyBorder="1" applyAlignment="1">
      <alignment/>
    </xf>
    <xf numFmtId="3" fontId="1" fillId="0" borderId="0" xfId="15" applyNumberFormat="1" applyFont="1" applyAlignment="1">
      <alignment/>
    </xf>
    <xf numFmtId="2" fontId="1" fillId="0" borderId="0" xfId="0" applyNumberFormat="1" applyFont="1" applyAlignment="1">
      <alignment/>
    </xf>
    <xf numFmtId="0" fontId="1" fillId="0" borderId="0" xfId="19" applyFont="1">
      <alignment/>
      <protection/>
    </xf>
    <xf numFmtId="0" fontId="1" fillId="0" borderId="0" xfId="19" applyFont="1" applyBorder="1" applyAlignment="1">
      <alignment horizontal="center"/>
      <protection/>
    </xf>
    <xf numFmtId="3" fontId="1" fillId="0" borderId="0" xfId="15" applyNumberFormat="1" applyFont="1" applyBorder="1" applyAlignment="1">
      <alignment horizontal="center"/>
    </xf>
    <xf numFmtId="0" fontId="1" fillId="0" borderId="0" xfId="19" applyFont="1" applyBorder="1" applyAlignment="1">
      <alignment/>
      <protection/>
    </xf>
    <xf numFmtId="0" fontId="1" fillId="0" borderId="0" xfId="19" applyFont="1" applyBorder="1" applyAlignment="1">
      <alignment horizontal="center" wrapText="1"/>
      <protection/>
    </xf>
    <xf numFmtId="3" fontId="1" fillId="0" borderId="0" xfId="15" applyNumberFormat="1" applyFont="1" applyBorder="1" applyAlignment="1">
      <alignment horizontal="center" wrapText="1"/>
    </xf>
    <xf numFmtId="3" fontId="1" fillId="0" borderId="0" xfId="0" applyNumberFormat="1" applyFont="1" applyBorder="1" applyAlignment="1">
      <alignment horizontal="center" wrapText="1"/>
    </xf>
    <xf numFmtId="171" fontId="1" fillId="0" borderId="0" xfId="15" applyNumberFormat="1" applyFont="1" applyBorder="1" applyAlignment="1">
      <alignment horizontal="center" wrapText="1"/>
    </xf>
    <xf numFmtId="0" fontId="1" fillId="0" borderId="0" xfId="0" applyFont="1" applyBorder="1" applyAlignment="1">
      <alignment horizontal="center"/>
    </xf>
    <xf numFmtId="171" fontId="1" fillId="0" borderId="0" xfId="15" applyNumberFormat="1" applyFont="1" applyAlignment="1">
      <alignment/>
    </xf>
    <xf numFmtId="2" fontId="1" fillId="0" borderId="0" xfId="0" applyNumberFormat="1" applyFont="1" applyAlignment="1">
      <alignment/>
    </xf>
    <xf numFmtId="15" fontId="1" fillId="0" borderId="0" xfId="0" applyNumberFormat="1" applyFont="1" applyAlignment="1">
      <alignment/>
    </xf>
    <xf numFmtId="3" fontId="1" fillId="0" borderId="0" xfId="0" applyNumberFormat="1" applyFont="1" applyBorder="1" applyAlignment="1" quotePrefix="1">
      <alignment horizontal="center" wrapText="1"/>
    </xf>
    <xf numFmtId="2" fontId="1" fillId="0" borderId="0" xfId="0" applyNumberFormat="1" applyFont="1" applyBorder="1" applyAlignment="1" quotePrefix="1">
      <alignment horizontal="center" wrapText="1"/>
    </xf>
    <xf numFmtId="0" fontId="1" fillId="0" borderId="1" xfId="0" applyFont="1" applyBorder="1" applyAlignment="1">
      <alignment horizontal="center" vertical="center"/>
    </xf>
    <xf numFmtId="171" fontId="1" fillId="0" borderId="0" xfId="15" applyNumberFormat="1" applyFont="1" applyAlignment="1">
      <alignment horizontal="center"/>
    </xf>
    <xf numFmtId="3" fontId="1" fillId="0" borderId="0" xfId="0" applyNumberFormat="1" applyFont="1" applyAlignment="1">
      <alignment horizontal="center"/>
    </xf>
    <xf numFmtId="2" fontId="1" fillId="0" borderId="0" xfId="0" applyNumberFormat="1" applyFont="1" applyAlignment="1">
      <alignment horizontal="center"/>
    </xf>
    <xf numFmtId="0" fontId="1" fillId="0" borderId="0" xfId="0" applyFont="1" applyBorder="1" applyAlignment="1">
      <alignment horizontal="center"/>
    </xf>
    <xf numFmtId="3" fontId="1" fillId="0" borderId="0" xfId="0" applyNumberFormat="1" applyFont="1" applyAlignment="1">
      <alignment horizontal="right"/>
    </xf>
    <xf numFmtId="10" fontId="1" fillId="0" borderId="0" xfId="0" applyNumberFormat="1" applyFont="1" applyAlignment="1">
      <alignment horizontal="right"/>
    </xf>
    <xf numFmtId="171" fontId="1" fillId="0" borderId="0" xfId="15" applyNumberFormat="1" applyFont="1" applyFill="1" applyAlignment="1">
      <alignment/>
    </xf>
    <xf numFmtId="10" fontId="1" fillId="0" borderId="0" xfId="0" applyNumberFormat="1" applyFont="1" applyAlignment="1">
      <alignment/>
    </xf>
    <xf numFmtId="0" fontId="3" fillId="0" borderId="0" xfId="19" applyFont="1" applyBorder="1" applyAlignment="1">
      <alignment/>
      <protection/>
    </xf>
    <xf numFmtId="0" fontId="7" fillId="0" borderId="0" xfId="0" applyFont="1" applyFill="1" applyAlignment="1">
      <alignment/>
    </xf>
    <xf numFmtId="3" fontId="8" fillId="0" borderId="0" xfId="0" applyNumberFormat="1" applyFont="1" applyAlignment="1">
      <alignment/>
    </xf>
    <xf numFmtId="3" fontId="7" fillId="0" borderId="2" xfId="0" applyNumberFormat="1" applyFont="1" applyBorder="1" applyAlignment="1">
      <alignment/>
    </xf>
    <xf numFmtId="3" fontId="7" fillId="0" borderId="2" xfId="0" applyNumberFormat="1" applyFont="1" applyBorder="1" applyAlignment="1">
      <alignment horizontal="right"/>
    </xf>
    <xf numFmtId="3" fontId="7" fillId="0" borderId="0" xfId="0" applyNumberFormat="1" applyFont="1" applyAlignment="1">
      <alignment/>
    </xf>
    <xf numFmtId="171" fontId="8" fillId="0" borderId="0" xfId="15" applyNumberFormat="1" applyFont="1" applyAlignment="1">
      <alignment/>
    </xf>
    <xf numFmtId="3" fontId="7" fillId="0" borderId="3" xfId="0" applyNumberFormat="1" applyFont="1" applyBorder="1" applyAlignment="1">
      <alignment vertical="center"/>
    </xf>
    <xf numFmtId="3" fontId="8" fillId="0" borderId="3" xfId="0" applyNumberFormat="1" applyFont="1" applyBorder="1" applyAlignment="1">
      <alignment vertical="center"/>
    </xf>
    <xf numFmtId="3" fontId="8" fillId="0" borderId="0" xfId="0" applyNumberFormat="1" applyFont="1" applyAlignment="1">
      <alignment vertical="center"/>
    </xf>
    <xf numFmtId="3" fontId="8" fillId="0" borderId="0" xfId="0" applyNumberFormat="1" applyFont="1" applyBorder="1" applyAlignment="1">
      <alignment/>
    </xf>
    <xf numFmtId="3" fontId="9" fillId="0" borderId="2" xfId="0" applyNumberFormat="1" applyFont="1" applyBorder="1" applyAlignment="1">
      <alignment wrapText="1"/>
    </xf>
    <xf numFmtId="0" fontId="8" fillId="0" borderId="0" xfId="20" applyFont="1">
      <alignment/>
      <protection/>
    </xf>
    <xf numFmtId="0" fontId="8" fillId="0" borderId="0" xfId="20" applyFont="1" applyAlignment="1">
      <alignment horizontal="center"/>
      <protection/>
    </xf>
    <xf numFmtId="3" fontId="8" fillId="0" borderId="0" xfId="20" applyNumberFormat="1" applyFont="1" applyAlignment="1">
      <alignment horizontal="center"/>
      <protection/>
    </xf>
    <xf numFmtId="0" fontId="8" fillId="0" borderId="0" xfId="20" applyNumberFormat="1" applyFont="1" applyBorder="1" applyAlignment="1" applyProtection="1">
      <alignment horizontal="left" wrapText="1"/>
      <protection/>
    </xf>
    <xf numFmtId="172" fontId="8" fillId="0" borderId="0" xfId="20" applyNumberFormat="1" applyFont="1" applyBorder="1" applyAlignment="1" applyProtection="1">
      <alignment horizontal="center"/>
      <protection/>
    </xf>
    <xf numFmtId="3" fontId="8" fillId="0" borderId="0" xfId="20" applyNumberFormat="1" applyFont="1" applyBorder="1" applyAlignment="1" applyProtection="1">
      <alignment horizontal="center" wrapText="1"/>
      <protection/>
    </xf>
    <xf numFmtId="0" fontId="9" fillId="0" borderId="2" xfId="0" applyFont="1" applyBorder="1" applyAlignment="1">
      <alignment horizontal="right"/>
    </xf>
    <xf numFmtId="0" fontId="9" fillId="0" borderId="2" xfId="0" applyFont="1" applyBorder="1" applyAlignment="1">
      <alignment/>
    </xf>
    <xf numFmtId="0" fontId="9" fillId="0" borderId="0" xfId="0" applyFont="1" applyAlignment="1">
      <alignment/>
    </xf>
    <xf numFmtId="0" fontId="8" fillId="0" borderId="0" xfId="0" applyFont="1" applyAlignment="1">
      <alignment/>
    </xf>
    <xf numFmtId="3" fontId="9" fillId="0" borderId="3" xfId="0" applyNumberFormat="1" applyFont="1" applyBorder="1" applyAlignment="1">
      <alignment vertical="center" wrapText="1"/>
    </xf>
    <xf numFmtId="43" fontId="12" fillId="0" borderId="0" xfId="15" applyFont="1" applyFill="1" applyBorder="1" applyAlignment="1" applyProtection="1">
      <alignment/>
      <protection hidden="1"/>
    </xf>
    <xf numFmtId="43" fontId="8" fillId="0" borderId="0" xfId="15" applyFont="1" applyFill="1" applyBorder="1" applyAlignment="1" applyProtection="1">
      <alignment/>
      <protection hidden="1"/>
    </xf>
    <xf numFmtId="3" fontId="8" fillId="0" borderId="0" xfId="15" applyNumberFormat="1" applyFont="1" applyAlignment="1">
      <alignment/>
    </xf>
    <xf numFmtId="43" fontId="8" fillId="0" borderId="0" xfId="15" applyFont="1" applyAlignment="1">
      <alignment/>
    </xf>
    <xf numFmtId="3" fontId="8" fillId="0" borderId="0" xfId="20" applyNumberFormat="1" applyFont="1" applyBorder="1" applyAlignment="1">
      <alignment horizontal="center" wrapText="1"/>
      <protection/>
    </xf>
    <xf numFmtId="3" fontId="8" fillId="0" borderId="0" xfId="20" applyNumberFormat="1" applyFont="1" applyBorder="1">
      <alignment/>
      <protection/>
    </xf>
    <xf numFmtId="174" fontId="8" fillId="0" borderId="0" xfId="20" applyNumberFormat="1" applyFont="1" applyBorder="1">
      <alignment/>
      <protection/>
    </xf>
    <xf numFmtId="172" fontId="8" fillId="0" borderId="0" xfId="20" applyNumberFormat="1" applyFont="1" applyBorder="1" applyAlignment="1" applyProtection="1">
      <alignment horizontal="center" wrapText="1"/>
      <protection/>
    </xf>
    <xf numFmtId="0" fontId="8" fillId="0" borderId="0" xfId="20" applyFont="1" applyBorder="1" applyAlignment="1">
      <alignment horizontal="center" wrapText="1"/>
      <protection/>
    </xf>
    <xf numFmtId="0" fontId="8" fillId="0" borderId="0" xfId="20" applyFont="1" applyBorder="1" applyAlignment="1">
      <alignment wrapText="1"/>
      <protection/>
    </xf>
    <xf numFmtId="0" fontId="8" fillId="0" borderId="0" xfId="20" applyFont="1" applyBorder="1">
      <alignment/>
      <protection/>
    </xf>
    <xf numFmtId="3" fontId="8" fillId="0" borderId="0" xfId="20" applyNumberFormat="1" applyFont="1" applyBorder="1" applyAlignment="1" applyProtection="1">
      <alignment horizontal="center"/>
      <protection/>
    </xf>
    <xf numFmtId="172" fontId="11" fillId="0" borderId="0" xfId="20" applyNumberFormat="1" applyFont="1" applyBorder="1" applyAlignment="1" applyProtection="1">
      <alignment horizontal="center"/>
      <protection/>
    </xf>
    <xf numFmtId="172" fontId="8" fillId="0" borderId="0" xfId="20" applyNumberFormat="1" applyFont="1" applyBorder="1" applyAlignment="1" applyProtection="1">
      <alignment/>
      <protection/>
    </xf>
    <xf numFmtId="172" fontId="8" fillId="0" borderId="0" xfId="20" applyNumberFormat="1" applyFont="1" applyBorder="1" applyAlignment="1" applyProtection="1">
      <alignment horizontal="left"/>
      <protection/>
    </xf>
    <xf numFmtId="173" fontId="8" fillId="0" borderId="0" xfId="20" applyNumberFormat="1" applyFont="1" applyAlignment="1" applyProtection="1">
      <alignment horizontal="left"/>
      <protection/>
    </xf>
    <xf numFmtId="0" fontId="8" fillId="0" borderId="0" xfId="21" applyFont="1">
      <alignment/>
      <protection/>
    </xf>
    <xf numFmtId="3" fontId="8" fillId="0" borderId="0" xfId="20" applyNumberFormat="1" applyFont="1">
      <alignment/>
      <protection/>
    </xf>
    <xf numFmtId="0" fontId="8" fillId="0" borderId="0" xfId="21" applyFont="1" applyAlignment="1" quotePrefix="1">
      <alignment horizontal="left"/>
      <protection/>
    </xf>
    <xf numFmtId="0" fontId="8" fillId="0" borderId="0" xfId="21" applyFont="1" applyBorder="1">
      <alignment/>
      <protection/>
    </xf>
    <xf numFmtId="0" fontId="8" fillId="0" borderId="0" xfId="21" applyFont="1" applyBorder="1" applyAlignment="1" quotePrefix="1">
      <alignment horizontal="left"/>
      <protection/>
    </xf>
    <xf numFmtId="171" fontId="8" fillId="0" borderId="0" xfId="20" applyNumberFormat="1" applyFont="1" applyBorder="1">
      <alignment/>
      <protection/>
    </xf>
    <xf numFmtId="1" fontId="8" fillId="0" borderId="0" xfId="20" applyNumberFormat="1" applyFont="1">
      <alignment/>
      <protection/>
    </xf>
    <xf numFmtId="0" fontId="12" fillId="0" borderId="0" xfId="0" applyNumberFormat="1" applyFont="1" applyFill="1" applyBorder="1" applyAlignment="1" applyProtection="1">
      <alignment/>
      <protection hidden="1"/>
    </xf>
    <xf numFmtId="0" fontId="8" fillId="0" borderId="0" xfId="0" applyNumberFormat="1" applyFont="1" applyFill="1" applyBorder="1" applyAlignment="1" applyProtection="1">
      <alignment/>
      <protection hidden="1"/>
    </xf>
    <xf numFmtId="0" fontId="8" fillId="0" borderId="0" xfId="21" applyFont="1" applyAlignment="1">
      <alignment horizontal="left"/>
      <protection/>
    </xf>
    <xf numFmtId="0" fontId="8" fillId="0" borderId="0" xfId="22" applyFont="1">
      <alignment/>
      <protection/>
    </xf>
    <xf numFmtId="0" fontId="8" fillId="0" borderId="1" xfId="22" applyFont="1" applyBorder="1">
      <alignment/>
      <protection/>
    </xf>
    <xf numFmtId="0" fontId="1" fillId="0" borderId="0" xfId="22" applyFont="1">
      <alignment/>
      <protection/>
    </xf>
    <xf numFmtId="0" fontId="1" fillId="0" borderId="4" xfId="22" applyFont="1" applyBorder="1">
      <alignment/>
      <protection/>
    </xf>
    <xf numFmtId="0" fontId="1" fillId="0" borderId="4" xfId="22" applyFont="1" applyBorder="1" applyAlignment="1">
      <alignment horizontal="center"/>
      <protection/>
    </xf>
    <xf numFmtId="3" fontId="1" fillId="0" borderId="4"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3" fontId="1" fillId="0" borderId="0" xfId="22" applyNumberFormat="1" applyFont="1" applyBorder="1" applyAlignment="1">
      <alignment horizontal="center"/>
      <protection/>
    </xf>
    <xf numFmtId="0" fontId="1" fillId="0" borderId="2" xfId="22" applyFont="1" applyBorder="1" applyAlignment="1">
      <alignment horizontal="center"/>
      <protection/>
    </xf>
    <xf numFmtId="3" fontId="1" fillId="0" borderId="2" xfId="22" applyNumberFormat="1" applyFont="1" applyBorder="1" applyAlignment="1">
      <alignment horizontal="center"/>
      <protection/>
    </xf>
    <xf numFmtId="0" fontId="1" fillId="0" borderId="2" xfId="22" applyFont="1" applyBorder="1">
      <alignment/>
      <protection/>
    </xf>
    <xf numFmtId="3" fontId="8" fillId="0" borderId="0" xfId="22" applyNumberFormat="1" applyFont="1">
      <alignment/>
      <protection/>
    </xf>
    <xf numFmtId="1" fontId="8" fillId="0" borderId="0" xfId="22" applyNumberFormat="1" applyFont="1">
      <alignment/>
      <protection/>
    </xf>
    <xf numFmtId="0" fontId="5" fillId="0" borderId="0" xfId="22" applyFont="1">
      <alignment/>
      <protection/>
    </xf>
    <xf numFmtId="0" fontId="8" fillId="0" borderId="0" xfId="0" applyFont="1" applyAlignment="1">
      <alignment/>
    </xf>
    <xf numFmtId="4" fontId="8" fillId="0" borderId="0" xfId="0" applyNumberFormat="1" applyFont="1" applyAlignment="1">
      <alignment/>
    </xf>
    <xf numFmtId="169" fontId="8" fillId="0" borderId="0" xfId="0" applyNumberFormat="1" applyFont="1" applyAlignment="1">
      <alignment/>
    </xf>
    <xf numFmtId="175" fontId="8" fillId="0" borderId="0" xfId="0" applyNumberFormat="1" applyFont="1" applyAlignment="1">
      <alignment/>
    </xf>
    <xf numFmtId="175" fontId="8" fillId="0" borderId="0" xfId="0" applyNumberFormat="1" applyFont="1" applyAlignment="1">
      <alignment/>
    </xf>
    <xf numFmtId="0" fontId="13" fillId="0" borderId="0" xfId="0" applyFont="1" applyAlignment="1">
      <alignment/>
    </xf>
    <xf numFmtId="4" fontId="13" fillId="0" borderId="0" xfId="0" applyNumberFormat="1" applyFont="1" applyAlignment="1">
      <alignment/>
    </xf>
    <xf numFmtId="169" fontId="13" fillId="0" borderId="0" xfId="0" applyNumberFormat="1" applyFont="1" applyAlignment="1">
      <alignment/>
    </xf>
    <xf numFmtId="175" fontId="13" fillId="0" borderId="0" xfId="0" applyNumberFormat="1" applyFont="1" applyAlignment="1">
      <alignment/>
    </xf>
    <xf numFmtId="0" fontId="13" fillId="0" borderId="0" xfId="0" applyFont="1" applyAlignment="1">
      <alignment/>
    </xf>
    <xf numFmtId="0" fontId="8" fillId="0" borderId="0" xfId="0" applyFont="1" applyAlignment="1">
      <alignment wrapText="1"/>
    </xf>
    <xf numFmtId="4" fontId="8" fillId="0" borderId="0" xfId="0" applyNumberFormat="1" applyFont="1" applyAlignment="1">
      <alignment horizontal="center" wrapText="1"/>
    </xf>
    <xf numFmtId="0" fontId="8" fillId="0" borderId="0" xfId="0" applyFont="1" applyAlignment="1">
      <alignment horizontal="center" wrapText="1"/>
    </xf>
    <xf numFmtId="169" fontId="8" fillId="0" borderId="0" xfId="0" applyNumberFormat="1" applyFont="1" applyAlignment="1">
      <alignment horizontal="center" wrapText="1"/>
    </xf>
    <xf numFmtId="169" fontId="13" fillId="0" borderId="0" xfId="0" applyNumberFormat="1" applyFont="1" applyAlignment="1">
      <alignment horizontal="center" wrapText="1"/>
    </xf>
    <xf numFmtId="175" fontId="8" fillId="0" borderId="0" xfId="0" applyNumberFormat="1" applyFont="1" applyAlignment="1">
      <alignment horizontal="center" wrapText="1"/>
    </xf>
    <xf numFmtId="3" fontId="8" fillId="0" borderId="0" xfId="0" applyNumberFormat="1" applyFont="1" applyAlignment="1">
      <alignment/>
    </xf>
    <xf numFmtId="169" fontId="8" fillId="0" borderId="0" xfId="0" applyNumberFormat="1" applyFont="1" applyAlignment="1">
      <alignment/>
    </xf>
    <xf numFmtId="0" fontId="14" fillId="0" borderId="0" xfId="0" applyFont="1" applyAlignment="1">
      <alignment/>
    </xf>
    <xf numFmtId="171" fontId="1" fillId="0" borderId="0" xfId="15" applyNumberFormat="1" applyFont="1" applyBorder="1" applyAlignment="1">
      <alignment horizontal="center" wrapText="1"/>
    </xf>
    <xf numFmtId="0" fontId="1" fillId="0" borderId="0" xfId="19" applyFont="1" applyBorder="1" applyAlignment="1">
      <alignment/>
      <protection/>
    </xf>
    <xf numFmtId="3" fontId="1" fillId="0" borderId="0" xfId="0" applyNumberFormat="1" applyFont="1" applyBorder="1" applyAlignment="1">
      <alignment horizontal="center" wrapText="1"/>
    </xf>
    <xf numFmtId="0" fontId="3" fillId="0" borderId="0" xfId="19" applyFont="1" applyBorder="1" applyAlignment="1">
      <alignment/>
      <protection/>
    </xf>
    <xf numFmtId="0" fontId="6" fillId="0" borderId="0" xfId="20" applyFont="1" applyBorder="1" applyAlignment="1">
      <alignment/>
      <protection/>
    </xf>
    <xf numFmtId="3" fontId="8" fillId="0" borderId="0" xfId="20" applyNumberFormat="1" applyFont="1" applyAlignment="1">
      <alignment/>
      <protection/>
    </xf>
    <xf numFmtId="0" fontId="6" fillId="0" borderId="0" xfId="20" applyFont="1" applyAlignment="1">
      <alignment/>
      <protection/>
    </xf>
    <xf numFmtId="0" fontId="6" fillId="0" borderId="0" xfId="20" applyFont="1" applyAlignment="1">
      <alignment wrapText="1"/>
      <protection/>
    </xf>
    <xf numFmtId="0" fontId="3" fillId="0" borderId="0" xfId="21" applyFont="1" applyAlignment="1">
      <alignment/>
      <protection/>
    </xf>
    <xf numFmtId="0" fontId="10" fillId="0" borderId="0" xfId="19" applyFont="1" applyBorder="1" applyAlignment="1">
      <alignment/>
      <protection/>
    </xf>
    <xf numFmtId="0" fontId="3" fillId="0" borderId="0" xfId="21" applyFont="1" applyAlignment="1">
      <alignment wrapText="1"/>
      <protection/>
    </xf>
    <xf numFmtId="3" fontId="1" fillId="0" borderId="0" xfId="15" applyNumberFormat="1" applyFont="1" applyBorder="1" applyAlignment="1">
      <alignment horizontal="center" vertical="center" wrapText="1"/>
    </xf>
    <xf numFmtId="0" fontId="4" fillId="0" borderId="0" xfId="19" applyFont="1" applyBorder="1" applyAlignment="1">
      <alignment/>
      <protection/>
    </xf>
    <xf numFmtId="0" fontId="4" fillId="0" borderId="0" xfId="0" applyFont="1" applyBorder="1" applyAlignment="1">
      <alignment/>
    </xf>
    <xf numFmtId="3" fontId="1" fillId="0" borderId="0" xfId="19" applyNumberFormat="1" applyFont="1" applyBorder="1" applyAlignment="1">
      <alignment horizontal="center"/>
      <protection/>
    </xf>
    <xf numFmtId="3" fontId="1" fillId="0" borderId="0" xfId="15" applyNumberFormat="1" applyFont="1" applyBorder="1" applyAlignment="1">
      <alignment horizontal="center"/>
    </xf>
    <xf numFmtId="0" fontId="1" fillId="0" borderId="0" xfId="19" applyFont="1" applyBorder="1" applyAlignment="1">
      <alignment horizontal="center" wrapText="1"/>
      <protection/>
    </xf>
    <xf numFmtId="3" fontId="1" fillId="0" borderId="0" xfId="15" applyNumberFormat="1" applyFont="1" applyBorder="1" applyAlignment="1">
      <alignment horizontal="center" wrapText="1"/>
    </xf>
    <xf numFmtId="3" fontId="1" fillId="0" borderId="0" xfId="15" applyNumberFormat="1" applyFont="1" applyBorder="1" applyAlignment="1">
      <alignment horizontal="center" vertical="center"/>
    </xf>
    <xf numFmtId="0" fontId="1" fillId="0" borderId="0" xfId="0" applyFont="1" applyBorder="1" applyAlignment="1">
      <alignment horizontal="center"/>
    </xf>
    <xf numFmtId="0" fontId="1" fillId="0" borderId="0" xfId="19" applyFont="1" applyBorder="1" applyAlignment="1">
      <alignment horizontal="center"/>
      <protection/>
    </xf>
    <xf numFmtId="0" fontId="1" fillId="0" borderId="2" xfId="0" applyFont="1" applyBorder="1" applyAlignment="1">
      <alignment horizontal="center" vertical="center"/>
    </xf>
    <xf numFmtId="171" fontId="1" fillId="0" borderId="0" xfId="15" applyNumberFormat="1" applyFont="1" applyBorder="1" applyAlignment="1" quotePrefix="1">
      <alignment horizontal="center" vertical="center" wrapText="1"/>
    </xf>
    <xf numFmtId="171" fontId="1" fillId="0" borderId="0" xfId="15" applyNumberFormat="1" applyFont="1" applyAlignment="1">
      <alignment horizontal="center" vertical="center" wrapText="1"/>
    </xf>
    <xf numFmtId="3" fontId="1" fillId="0" borderId="0" xfId="0" applyNumberFormat="1" applyFont="1" applyAlignment="1">
      <alignment horizontal="center" vertical="center" wrapText="1"/>
    </xf>
    <xf numFmtId="0" fontId="1" fillId="0" borderId="0" xfId="0" applyFont="1" applyAlignment="1">
      <alignment horizontal="center" vertical="center"/>
    </xf>
    <xf numFmtId="2" fontId="1" fillId="0" borderId="0" xfId="0" applyNumberFormat="1" applyFont="1" applyAlignment="1">
      <alignment horizontal="center" vertical="center" wrapText="1"/>
    </xf>
    <xf numFmtId="0" fontId="6" fillId="0" borderId="0" xfId="15" applyNumberFormat="1" applyFont="1" applyAlignment="1">
      <alignment horizontal="left" wrapText="1"/>
    </xf>
    <xf numFmtId="171" fontId="5" fillId="0" borderId="0" xfId="15" applyNumberFormat="1" applyFont="1" applyAlignment="1">
      <alignment horizontal="left" vertical="center" wrapText="1"/>
    </xf>
    <xf numFmtId="0" fontId="6" fillId="0" borderId="0" xfId="15" applyNumberFormat="1" applyFont="1" applyAlignment="1">
      <alignment horizontal="left"/>
    </xf>
    <xf numFmtId="3" fontId="9" fillId="0" borderId="0" xfId="0" applyNumberFormat="1" applyFont="1" applyBorder="1" applyAlignment="1">
      <alignment horizontal="center"/>
    </xf>
    <xf numFmtId="3" fontId="9" fillId="0" borderId="0" xfId="0" applyNumberFormat="1" applyFont="1" applyAlignment="1">
      <alignment horizontal="center"/>
    </xf>
    <xf numFmtId="0" fontId="3" fillId="0" borderId="0" xfId="22" applyFont="1" applyAlignment="1">
      <alignment wrapText="1"/>
      <protection/>
    </xf>
    <xf numFmtId="0" fontId="1" fillId="0" borderId="2" xfId="22" applyFont="1" applyBorder="1" applyAlignment="1">
      <alignment horizontal="center"/>
      <protection/>
    </xf>
    <xf numFmtId="3" fontId="1" fillId="0" borderId="2" xfId="22" applyNumberFormat="1" applyFont="1" applyBorder="1" applyAlignment="1">
      <alignment horizontal="center"/>
      <protection/>
    </xf>
    <xf numFmtId="0" fontId="3" fillId="0" borderId="0" xfId="22" applyFont="1" applyAlignment="1">
      <alignment/>
      <protection/>
    </xf>
    <xf numFmtId="0" fontId="1" fillId="0" borderId="0" xfId="22" applyFont="1" applyBorder="1" applyAlignment="1">
      <alignment horizontal="center"/>
      <protection/>
    </xf>
    <xf numFmtId="3" fontId="1" fillId="0" borderId="0" xfId="22" applyNumberFormat="1" applyFont="1" applyBorder="1" applyAlignment="1">
      <alignment horizontal="center"/>
      <protection/>
    </xf>
    <xf numFmtId="0" fontId="1" fillId="0" borderId="4" xfId="22" applyFont="1" applyBorder="1" applyAlignment="1">
      <alignment horizontal="center"/>
      <protection/>
    </xf>
    <xf numFmtId="3" fontId="1" fillId="0" borderId="4" xfId="22" applyNumberFormat="1" applyFont="1" applyBorder="1" applyAlignment="1">
      <alignment horizontal="center"/>
      <protection/>
    </xf>
  </cellXfs>
  <cellStyles count="10">
    <cellStyle name="Normal" xfId="0"/>
    <cellStyle name="Comma" xfId="15"/>
    <cellStyle name="Comma [0]" xfId="16"/>
    <cellStyle name="Currency" xfId="17"/>
    <cellStyle name="Currency [0]" xfId="18"/>
    <cellStyle name="Normal_99 Complete" xfId="19"/>
    <cellStyle name="Normal_Table 1" xfId="20"/>
    <cellStyle name="Normal_Table 2" xfId="21"/>
    <cellStyle name="Normal_Table08"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63"/>
  <sheetViews>
    <sheetView workbookViewId="0" topLeftCell="A1">
      <pane ySplit="7" topLeftCell="BM8" activePane="bottomLeft" state="frozen"/>
      <selection pane="topLeft" activeCell="A1" sqref="A1"/>
      <selection pane="bottomLeft" activeCell="A1" sqref="A1:E1"/>
    </sheetView>
  </sheetViews>
  <sheetFormatPr defaultColWidth="9.140625" defaultRowHeight="16.5"/>
  <cols>
    <col min="1" max="1" width="6.28125" style="53" customWidth="1"/>
    <col min="2" max="2" width="24.00390625" style="53" customWidth="1"/>
    <col min="3" max="3" width="24.00390625" style="81" customWidth="1"/>
    <col min="4" max="4" width="19.8515625" style="53" customWidth="1"/>
    <col min="5" max="5" width="18.28125" style="53" customWidth="1"/>
    <col min="6" max="6" width="9.140625" style="86" customWidth="1"/>
    <col min="7" max="16384" width="9.140625" style="53" customWidth="1"/>
  </cols>
  <sheetData>
    <row r="1" spans="1:6" ht="12.75">
      <c r="A1" s="129" t="s">
        <v>233</v>
      </c>
      <c r="B1" s="129"/>
      <c r="C1" s="129"/>
      <c r="D1" s="129"/>
      <c r="E1" s="129"/>
      <c r="F1" s="53"/>
    </row>
    <row r="2" spans="1:6" ht="15">
      <c r="A2" s="129" t="s">
        <v>241</v>
      </c>
      <c r="B2" s="129"/>
      <c r="C2" s="129"/>
      <c r="D2" s="129"/>
      <c r="E2" s="129"/>
      <c r="F2" s="53"/>
    </row>
    <row r="3" spans="1:6" ht="12.75">
      <c r="A3" s="129" t="s">
        <v>172</v>
      </c>
      <c r="B3" s="129"/>
      <c r="C3" s="129"/>
      <c r="D3" s="129"/>
      <c r="E3" s="129"/>
      <c r="F3" s="53"/>
    </row>
    <row r="5" spans="2:6" ht="12.75">
      <c r="B5" s="54"/>
      <c r="C5" s="55"/>
      <c r="F5" s="53"/>
    </row>
    <row r="6" spans="1:5" s="73" customFormat="1" ht="38.25">
      <c r="A6" s="56" t="s">
        <v>234</v>
      </c>
      <c r="B6" s="57" t="s">
        <v>235</v>
      </c>
      <c r="C6" s="58" t="s">
        <v>236</v>
      </c>
      <c r="D6" s="71" t="s">
        <v>237</v>
      </c>
      <c r="E6" s="72" t="s">
        <v>238</v>
      </c>
    </row>
    <row r="7" spans="3:4" s="74" customFormat="1" ht="12.75">
      <c r="C7" s="75"/>
      <c r="D7" s="76"/>
    </row>
    <row r="8" spans="1:5" s="74" customFormat="1" ht="12.75">
      <c r="A8" s="77" t="s">
        <v>141</v>
      </c>
      <c r="B8" s="77"/>
      <c r="C8" s="77"/>
      <c r="D8" s="77"/>
      <c r="E8" s="77"/>
    </row>
    <row r="9" spans="1:4" s="74" customFormat="1" ht="12.75">
      <c r="A9" s="78"/>
      <c r="B9" s="77"/>
      <c r="C9" s="75"/>
      <c r="D9" s="76"/>
    </row>
    <row r="10" spans="1:5" s="74" customFormat="1" ht="12.75">
      <c r="A10" s="79">
        <v>1</v>
      </c>
      <c r="B10" s="80" t="s">
        <v>0</v>
      </c>
      <c r="C10" s="81">
        <v>5292</v>
      </c>
      <c r="D10" s="81">
        <v>5174</v>
      </c>
      <c r="E10" s="47">
        <v>5073</v>
      </c>
    </row>
    <row r="11" spans="1:6" ht="12.75">
      <c r="A11" s="79">
        <v>2</v>
      </c>
      <c r="B11" s="80" t="s">
        <v>1</v>
      </c>
      <c r="C11" s="81">
        <v>12140</v>
      </c>
      <c r="D11" s="81">
        <v>11995</v>
      </c>
      <c r="E11" s="47">
        <v>12016</v>
      </c>
      <c r="F11" s="53"/>
    </row>
    <row r="12" spans="1:6" ht="15">
      <c r="A12" s="79">
        <v>3</v>
      </c>
      <c r="B12" s="82" t="s">
        <v>242</v>
      </c>
      <c r="C12" s="81">
        <v>2945</v>
      </c>
      <c r="D12" s="81">
        <v>2946</v>
      </c>
      <c r="E12" s="47">
        <v>2931</v>
      </c>
      <c r="F12" s="53"/>
    </row>
    <row r="13" spans="1:6" ht="12.75">
      <c r="A13" s="79">
        <v>4</v>
      </c>
      <c r="B13" s="80" t="s">
        <v>2</v>
      </c>
      <c r="C13" s="81">
        <v>1717</v>
      </c>
      <c r="D13" s="81">
        <v>1708</v>
      </c>
      <c r="E13" s="47">
        <v>1699</v>
      </c>
      <c r="F13" s="53"/>
    </row>
    <row r="14" spans="1:6" ht="12.75">
      <c r="A14" s="79">
        <v>5</v>
      </c>
      <c r="B14" s="80" t="s">
        <v>3</v>
      </c>
      <c r="C14" s="81">
        <v>4589</v>
      </c>
      <c r="D14" s="81">
        <v>4569</v>
      </c>
      <c r="E14" s="47">
        <v>4530</v>
      </c>
      <c r="F14" s="53"/>
    </row>
    <row r="15" spans="1:6" ht="12.75">
      <c r="A15" s="79">
        <v>6</v>
      </c>
      <c r="B15" s="80" t="s">
        <v>4</v>
      </c>
      <c r="C15" s="81">
        <v>2346</v>
      </c>
      <c r="D15" s="81">
        <v>2332</v>
      </c>
      <c r="E15" s="47">
        <v>2306</v>
      </c>
      <c r="F15" s="53"/>
    </row>
    <row r="16" spans="1:6" ht="12.75">
      <c r="A16" s="79">
        <v>7</v>
      </c>
      <c r="B16" s="80" t="s">
        <v>5</v>
      </c>
      <c r="C16" s="81">
        <v>18508</v>
      </c>
      <c r="D16" s="81">
        <v>18450</v>
      </c>
      <c r="E16" s="47">
        <v>18320</v>
      </c>
      <c r="F16" s="53"/>
    </row>
    <row r="17" spans="1:6" ht="12.75">
      <c r="A17" s="79">
        <v>8</v>
      </c>
      <c r="B17" s="80" t="s">
        <v>6</v>
      </c>
      <c r="C17" s="81">
        <v>10755</v>
      </c>
      <c r="D17" s="81">
        <v>10685</v>
      </c>
      <c r="E17" s="47">
        <v>10625</v>
      </c>
      <c r="F17" s="53"/>
    </row>
    <row r="18" spans="1:6" ht="12.75">
      <c r="A18" s="79">
        <v>9</v>
      </c>
      <c r="B18" s="80" t="s">
        <v>7</v>
      </c>
      <c r="C18" s="81">
        <v>802</v>
      </c>
      <c r="D18" s="81">
        <v>795</v>
      </c>
      <c r="E18" s="47">
        <v>794</v>
      </c>
      <c r="F18" s="53"/>
    </row>
    <row r="19" spans="1:6" ht="15">
      <c r="A19" s="79">
        <v>10</v>
      </c>
      <c r="B19" s="80" t="s">
        <v>243</v>
      </c>
      <c r="C19" s="81">
        <v>10578</v>
      </c>
      <c r="D19" s="81">
        <v>10562</v>
      </c>
      <c r="E19" s="47">
        <v>10566</v>
      </c>
      <c r="F19" s="53"/>
    </row>
    <row r="20" spans="1:6" ht="12.75">
      <c r="A20" s="79">
        <v>11</v>
      </c>
      <c r="B20" s="80" t="s">
        <v>8</v>
      </c>
      <c r="C20" s="81">
        <v>888</v>
      </c>
      <c r="D20" s="81">
        <v>892</v>
      </c>
      <c r="E20" s="47">
        <v>897</v>
      </c>
      <c r="F20" s="53"/>
    </row>
    <row r="21" spans="1:6" ht="12.75">
      <c r="A21" s="79">
        <v>12</v>
      </c>
      <c r="B21" s="80" t="s">
        <v>9</v>
      </c>
      <c r="C21" s="81">
        <v>4719</v>
      </c>
      <c r="D21" s="81">
        <v>4697</v>
      </c>
      <c r="E21" s="47">
        <v>4641</v>
      </c>
      <c r="F21" s="53"/>
    </row>
    <row r="22" spans="1:6" ht="12.75">
      <c r="A22" s="79">
        <v>13</v>
      </c>
      <c r="B22" s="80" t="s">
        <v>10</v>
      </c>
      <c r="C22" s="81">
        <v>2377</v>
      </c>
      <c r="D22" s="81">
        <v>2368</v>
      </c>
      <c r="E22" s="47">
        <v>2329</v>
      </c>
      <c r="F22" s="53"/>
    </row>
    <row r="23" spans="1:6" ht="12.75">
      <c r="A23" s="79">
        <v>14</v>
      </c>
      <c r="B23" s="80" t="s">
        <v>11</v>
      </c>
      <c r="C23" s="81">
        <v>3864</v>
      </c>
      <c r="D23" s="81">
        <v>3862</v>
      </c>
      <c r="E23" s="47">
        <v>3763</v>
      </c>
      <c r="F23" s="53"/>
    </row>
    <row r="24" spans="1:6" ht="12.75">
      <c r="A24" s="79">
        <v>15</v>
      </c>
      <c r="B24" s="80" t="s">
        <v>12</v>
      </c>
      <c r="C24" s="81">
        <v>2258</v>
      </c>
      <c r="D24" s="81">
        <v>2233</v>
      </c>
      <c r="E24" s="47">
        <v>2187</v>
      </c>
      <c r="F24" s="53"/>
    </row>
    <row r="25" spans="1:6" ht="12.75">
      <c r="A25" s="79">
        <v>16</v>
      </c>
      <c r="B25" s="80" t="s">
        <v>13</v>
      </c>
      <c r="C25" s="81">
        <v>8695</v>
      </c>
      <c r="D25" s="81">
        <v>8609</v>
      </c>
      <c r="E25" s="47">
        <v>8500</v>
      </c>
      <c r="F25" s="53"/>
    </row>
    <row r="26" spans="1:6" ht="12.75">
      <c r="A26" s="79">
        <v>17</v>
      </c>
      <c r="B26" s="80" t="s">
        <v>14</v>
      </c>
      <c r="C26" s="81">
        <v>3701</v>
      </c>
      <c r="D26" s="81">
        <v>3713</v>
      </c>
      <c r="E26" s="47">
        <v>3681</v>
      </c>
      <c r="F26" s="53"/>
    </row>
    <row r="27" spans="1:6" ht="12.75">
      <c r="A27" s="79">
        <v>18</v>
      </c>
      <c r="B27" s="80" t="s">
        <v>15</v>
      </c>
      <c r="C27" s="81">
        <v>3993</v>
      </c>
      <c r="D27" s="81">
        <v>3947</v>
      </c>
      <c r="E27" s="47">
        <v>3896</v>
      </c>
      <c r="F27" s="53"/>
    </row>
    <row r="28" spans="1:6" ht="12.75">
      <c r="A28" s="79">
        <v>19</v>
      </c>
      <c r="B28" s="82" t="s">
        <v>16</v>
      </c>
      <c r="C28" s="81">
        <v>926</v>
      </c>
      <c r="D28" s="81">
        <v>919</v>
      </c>
      <c r="E28" s="47">
        <v>919</v>
      </c>
      <c r="F28" s="53"/>
    </row>
    <row r="29" spans="1:6" ht="12.75">
      <c r="A29" s="79">
        <v>20</v>
      </c>
      <c r="B29" s="80" t="s">
        <v>17</v>
      </c>
      <c r="C29" s="81">
        <v>2214</v>
      </c>
      <c r="D29" s="81">
        <v>2204</v>
      </c>
      <c r="E29" s="47">
        <v>2188</v>
      </c>
      <c r="F29" s="53"/>
    </row>
    <row r="30" spans="1:6" ht="12.75">
      <c r="A30" s="79">
        <v>21</v>
      </c>
      <c r="B30" s="80" t="s">
        <v>18</v>
      </c>
      <c r="C30" s="81">
        <v>52434</v>
      </c>
      <c r="D30" s="81">
        <v>52337</v>
      </c>
      <c r="E30" s="47">
        <v>51725</v>
      </c>
      <c r="F30" s="53"/>
    </row>
    <row r="31" spans="1:6" ht="12.75">
      <c r="A31" s="79">
        <v>22</v>
      </c>
      <c r="B31" s="80" t="s">
        <v>19</v>
      </c>
      <c r="C31" s="81">
        <v>1992</v>
      </c>
      <c r="D31" s="81">
        <v>1995</v>
      </c>
      <c r="E31" s="47">
        <v>1998</v>
      </c>
      <c r="F31" s="53"/>
    </row>
    <row r="32" spans="1:6" ht="12.75">
      <c r="A32" s="79">
        <v>23</v>
      </c>
      <c r="B32" s="80" t="s">
        <v>20</v>
      </c>
      <c r="C32" s="81">
        <v>706</v>
      </c>
      <c r="D32" s="81">
        <v>706</v>
      </c>
      <c r="E32" s="47">
        <v>701</v>
      </c>
      <c r="F32" s="53"/>
    </row>
    <row r="33" spans="1:6" ht="12.75">
      <c r="A33" s="79">
        <v>24</v>
      </c>
      <c r="B33" s="80" t="s">
        <v>21</v>
      </c>
      <c r="C33" s="81">
        <v>5780</v>
      </c>
      <c r="D33" s="81">
        <v>5777</v>
      </c>
      <c r="E33" s="47">
        <v>5742</v>
      </c>
      <c r="F33" s="53"/>
    </row>
    <row r="34" spans="1:6" ht="12.75">
      <c r="A34" s="79">
        <v>25</v>
      </c>
      <c r="B34" s="80" t="s">
        <v>22</v>
      </c>
      <c r="C34" s="81">
        <v>1318</v>
      </c>
      <c r="D34" s="81">
        <v>1309</v>
      </c>
      <c r="E34" s="47">
        <v>1312</v>
      </c>
      <c r="F34" s="53"/>
    </row>
    <row r="35" spans="1:6" ht="12.75">
      <c r="A35" s="79">
        <v>26</v>
      </c>
      <c r="B35" s="80" t="s">
        <v>23</v>
      </c>
      <c r="C35" s="81">
        <v>2649</v>
      </c>
      <c r="D35" s="81">
        <v>2642</v>
      </c>
      <c r="E35" s="47">
        <v>2626</v>
      </c>
      <c r="F35" s="53"/>
    </row>
    <row r="36" spans="1:6" ht="12.75">
      <c r="A36" s="79">
        <v>27</v>
      </c>
      <c r="B36" s="80" t="s">
        <v>24</v>
      </c>
      <c r="C36" s="81">
        <v>4309</v>
      </c>
      <c r="D36" s="81">
        <v>4333</v>
      </c>
      <c r="E36" s="47">
        <v>4294</v>
      </c>
      <c r="F36" s="53"/>
    </row>
    <row r="37" spans="1:6" ht="12.75">
      <c r="A37" s="79">
        <v>28</v>
      </c>
      <c r="B37" s="80" t="s">
        <v>25</v>
      </c>
      <c r="C37" s="81">
        <v>1600</v>
      </c>
      <c r="D37" s="81">
        <v>1600</v>
      </c>
      <c r="E37" s="47">
        <v>1465</v>
      </c>
      <c r="F37" s="53"/>
    </row>
    <row r="38" spans="1:6" ht="15">
      <c r="A38" s="79">
        <v>29</v>
      </c>
      <c r="B38" s="83" t="s">
        <v>244</v>
      </c>
      <c r="C38" s="81">
        <v>159077</v>
      </c>
      <c r="D38" s="81">
        <v>158537</v>
      </c>
      <c r="E38" s="47">
        <v>158671</v>
      </c>
      <c r="F38" s="53"/>
    </row>
    <row r="39" spans="1:6" ht="12.75">
      <c r="A39" s="79">
        <v>30</v>
      </c>
      <c r="B39" s="80" t="s">
        <v>26</v>
      </c>
      <c r="C39" s="81">
        <v>9626</v>
      </c>
      <c r="D39" s="81">
        <v>9652</v>
      </c>
      <c r="E39" s="47">
        <v>9579</v>
      </c>
      <c r="F39" s="53"/>
    </row>
    <row r="40" spans="1:6" ht="12.75">
      <c r="A40" s="79">
        <v>31</v>
      </c>
      <c r="B40" s="80" t="s">
        <v>27</v>
      </c>
      <c r="C40" s="81">
        <v>2019</v>
      </c>
      <c r="D40" s="81">
        <v>2019</v>
      </c>
      <c r="E40" s="47">
        <v>2013</v>
      </c>
      <c r="F40" s="53"/>
    </row>
    <row r="41" spans="1:6" ht="12.75">
      <c r="A41" s="79">
        <v>32</v>
      </c>
      <c r="B41" s="80" t="s">
        <v>28</v>
      </c>
      <c r="C41" s="81">
        <v>3141</v>
      </c>
      <c r="D41" s="81">
        <v>3122</v>
      </c>
      <c r="E41" s="47">
        <v>3130</v>
      </c>
      <c r="F41" s="53"/>
    </row>
    <row r="42" spans="1:6" ht="12.75">
      <c r="A42" s="79">
        <v>33</v>
      </c>
      <c r="B42" s="80" t="s">
        <v>186</v>
      </c>
      <c r="C42" s="81">
        <v>7042</v>
      </c>
      <c r="D42" s="81">
        <v>7031</v>
      </c>
      <c r="E42" s="47">
        <v>6983</v>
      </c>
      <c r="F42" s="53"/>
    </row>
    <row r="43" spans="1:6" ht="12.75">
      <c r="A43" s="79">
        <v>34</v>
      </c>
      <c r="B43" s="80" t="s">
        <v>29</v>
      </c>
      <c r="C43" s="81">
        <v>10736</v>
      </c>
      <c r="D43" s="81">
        <v>10711</v>
      </c>
      <c r="E43" s="47">
        <v>10566</v>
      </c>
      <c r="F43" s="53"/>
    </row>
    <row r="44" spans="1:6" ht="12.75">
      <c r="A44" s="79">
        <v>35</v>
      </c>
      <c r="B44" s="80" t="s">
        <v>30</v>
      </c>
      <c r="C44" s="81">
        <v>2531</v>
      </c>
      <c r="D44" s="81">
        <v>2534</v>
      </c>
      <c r="E44" s="47">
        <v>2525</v>
      </c>
      <c r="F44" s="53"/>
    </row>
    <row r="45" spans="1:6" ht="12.75">
      <c r="A45" s="79">
        <v>36</v>
      </c>
      <c r="B45" s="80" t="s">
        <v>31</v>
      </c>
      <c r="C45" s="81">
        <v>6379</v>
      </c>
      <c r="D45" s="81">
        <v>6350</v>
      </c>
      <c r="E45" s="47">
        <v>6277</v>
      </c>
      <c r="F45" s="53"/>
    </row>
    <row r="46" spans="1:6" ht="12.75">
      <c r="A46" s="79">
        <v>37</v>
      </c>
      <c r="B46" s="80" t="s">
        <v>32</v>
      </c>
      <c r="C46" s="81">
        <v>2009</v>
      </c>
      <c r="D46" s="81">
        <v>2017</v>
      </c>
      <c r="E46" s="47">
        <v>1990</v>
      </c>
      <c r="F46" s="53"/>
    </row>
    <row r="47" spans="1:6" ht="12.75">
      <c r="A47" s="79">
        <v>38</v>
      </c>
      <c r="B47" s="80" t="s">
        <v>33</v>
      </c>
      <c r="C47" s="81">
        <v>2271</v>
      </c>
      <c r="D47" s="81">
        <v>2274</v>
      </c>
      <c r="E47" s="47">
        <v>2253</v>
      </c>
      <c r="F47" s="53"/>
    </row>
    <row r="48" spans="1:6" ht="12.75">
      <c r="A48" s="79">
        <v>39</v>
      </c>
      <c r="B48" s="80" t="s">
        <v>34</v>
      </c>
      <c r="C48" s="81">
        <v>2640</v>
      </c>
      <c r="D48" s="81">
        <v>2643</v>
      </c>
      <c r="E48" s="47">
        <v>2620</v>
      </c>
      <c r="F48" s="53"/>
    </row>
    <row r="49" spans="1:6" ht="15">
      <c r="A49" s="79">
        <v>40</v>
      </c>
      <c r="B49" s="80" t="s">
        <v>245</v>
      </c>
      <c r="C49" s="81">
        <v>2668</v>
      </c>
      <c r="D49" s="81">
        <v>2641</v>
      </c>
      <c r="E49" s="47">
        <v>2604</v>
      </c>
      <c r="F49" s="53"/>
    </row>
    <row r="50" spans="1:6" ht="12.75">
      <c r="A50" s="79">
        <v>41</v>
      </c>
      <c r="B50" s="80" t="s">
        <v>35</v>
      </c>
      <c r="C50" s="81">
        <v>6000</v>
      </c>
      <c r="D50" s="81">
        <v>5965</v>
      </c>
      <c r="E50" s="47">
        <v>5912</v>
      </c>
      <c r="F50" s="53"/>
    </row>
    <row r="51" spans="1:6" ht="12.75">
      <c r="A51" s="79">
        <v>42</v>
      </c>
      <c r="B51" s="80" t="s">
        <v>36</v>
      </c>
      <c r="C51" s="81">
        <v>17192</v>
      </c>
      <c r="D51" s="81">
        <v>17233</v>
      </c>
      <c r="E51" s="47">
        <v>17158</v>
      </c>
      <c r="F51" s="53"/>
    </row>
    <row r="52" spans="1:6" ht="12.75">
      <c r="A52" s="79">
        <v>43</v>
      </c>
      <c r="B52" s="80" t="s">
        <v>37</v>
      </c>
      <c r="C52" s="81">
        <v>42486</v>
      </c>
      <c r="D52" s="81">
        <v>42333</v>
      </c>
      <c r="E52" s="47">
        <v>42005</v>
      </c>
      <c r="F52" s="53"/>
    </row>
    <row r="53" spans="1:6" ht="12.75">
      <c r="A53" s="79">
        <v>44</v>
      </c>
      <c r="B53" s="80" t="s">
        <v>38</v>
      </c>
      <c r="C53" s="81">
        <v>8634</v>
      </c>
      <c r="D53" s="81">
        <v>8573</v>
      </c>
      <c r="E53" s="47">
        <v>8450</v>
      </c>
      <c r="F53" s="53"/>
    </row>
    <row r="54" spans="1:6" ht="12.75">
      <c r="A54" s="79">
        <v>45</v>
      </c>
      <c r="B54" s="80" t="s">
        <v>39</v>
      </c>
      <c r="C54" s="81">
        <v>310</v>
      </c>
      <c r="D54" s="81">
        <v>307</v>
      </c>
      <c r="E54" s="47">
        <v>304</v>
      </c>
      <c r="F54" s="53"/>
    </row>
    <row r="55" spans="1:6" ht="12.75">
      <c r="A55" s="79">
        <v>46</v>
      </c>
      <c r="B55" s="80" t="s">
        <v>40</v>
      </c>
      <c r="C55" s="81">
        <v>4980</v>
      </c>
      <c r="D55" s="81">
        <v>4945</v>
      </c>
      <c r="E55" s="47">
        <v>4884</v>
      </c>
      <c r="F55" s="53"/>
    </row>
    <row r="56" spans="1:6" ht="12.75">
      <c r="A56" s="79">
        <v>48</v>
      </c>
      <c r="B56" s="82" t="s">
        <v>41</v>
      </c>
      <c r="C56" s="81">
        <v>3050</v>
      </c>
      <c r="D56" s="81">
        <v>3041</v>
      </c>
      <c r="E56" s="47">
        <v>2989</v>
      </c>
      <c r="F56" s="53"/>
    </row>
    <row r="57" spans="1:6" ht="12.75">
      <c r="A57" s="79">
        <v>49</v>
      </c>
      <c r="B57" s="80" t="s">
        <v>42</v>
      </c>
      <c r="C57" s="81">
        <v>939</v>
      </c>
      <c r="D57" s="81">
        <v>927</v>
      </c>
      <c r="E57" s="47">
        <v>921</v>
      </c>
      <c r="F57" s="53"/>
    </row>
    <row r="58" spans="1:6" ht="12.75">
      <c r="A58" s="79">
        <v>50</v>
      </c>
      <c r="B58" s="80" t="s">
        <v>43</v>
      </c>
      <c r="C58" s="81">
        <v>1793</v>
      </c>
      <c r="D58" s="81">
        <v>1797</v>
      </c>
      <c r="E58" s="47">
        <v>1800</v>
      </c>
      <c r="F58" s="53"/>
    </row>
    <row r="59" spans="1:6" ht="12.75">
      <c r="A59" s="79">
        <v>51</v>
      </c>
      <c r="B59" s="80" t="s">
        <v>44</v>
      </c>
      <c r="C59" s="81">
        <v>1462</v>
      </c>
      <c r="D59" s="81">
        <v>1442</v>
      </c>
      <c r="E59" s="47">
        <v>1427</v>
      </c>
      <c r="F59" s="53"/>
    </row>
    <row r="60" spans="1:6" ht="12.75">
      <c r="A60" s="79">
        <v>52</v>
      </c>
      <c r="B60" s="80" t="s">
        <v>45</v>
      </c>
      <c r="C60" s="81">
        <v>3789</v>
      </c>
      <c r="D60" s="81">
        <v>3781</v>
      </c>
      <c r="E60" s="47">
        <v>3773</v>
      </c>
      <c r="F60" s="53"/>
    </row>
    <row r="61" spans="1:6" ht="12.75">
      <c r="A61" s="79">
        <v>53</v>
      </c>
      <c r="B61" s="80" t="s">
        <v>46</v>
      </c>
      <c r="C61" s="81">
        <v>34101</v>
      </c>
      <c r="D61" s="81">
        <v>34081.5</v>
      </c>
      <c r="E61" s="47">
        <v>34428</v>
      </c>
      <c r="F61" s="53"/>
    </row>
    <row r="62" spans="1:6" ht="12.75">
      <c r="A62" s="79">
        <v>54</v>
      </c>
      <c r="B62" s="80" t="s">
        <v>47</v>
      </c>
      <c r="C62" s="81">
        <v>4162</v>
      </c>
      <c r="D62" s="81">
        <v>4216</v>
      </c>
      <c r="E62" s="47">
        <v>4157</v>
      </c>
      <c r="F62" s="53"/>
    </row>
    <row r="63" spans="1:6" ht="12.75">
      <c r="A63" s="79">
        <v>55</v>
      </c>
      <c r="B63" s="80" t="s">
        <v>48</v>
      </c>
      <c r="C63" s="81">
        <v>1794</v>
      </c>
      <c r="D63" s="81">
        <v>1790</v>
      </c>
      <c r="E63" s="47">
        <v>1786</v>
      </c>
      <c r="F63" s="53"/>
    </row>
    <row r="64" spans="1:6" ht="12.75">
      <c r="A64" s="79">
        <v>56</v>
      </c>
      <c r="B64" s="80" t="s">
        <v>49</v>
      </c>
      <c r="C64" s="81">
        <v>1866</v>
      </c>
      <c r="D64" s="81">
        <v>1850</v>
      </c>
      <c r="E64" s="47">
        <v>1838</v>
      </c>
      <c r="F64" s="53"/>
    </row>
    <row r="65" spans="1:6" ht="12.75">
      <c r="A65" s="79">
        <v>57</v>
      </c>
      <c r="B65" s="80" t="s">
        <v>50</v>
      </c>
      <c r="C65" s="81">
        <v>1308</v>
      </c>
      <c r="D65" s="81">
        <v>1313</v>
      </c>
      <c r="E65" s="47">
        <v>1307</v>
      </c>
      <c r="F65" s="53"/>
    </row>
    <row r="66" spans="1:6" ht="12.75">
      <c r="A66" s="79">
        <v>58</v>
      </c>
      <c r="B66" s="80" t="s">
        <v>51</v>
      </c>
      <c r="C66" s="81">
        <v>4837</v>
      </c>
      <c r="D66" s="81">
        <v>4927</v>
      </c>
      <c r="E66" s="47">
        <v>4781</v>
      </c>
      <c r="F66" s="53"/>
    </row>
    <row r="67" spans="1:6" ht="12.75">
      <c r="A67" s="79">
        <v>59</v>
      </c>
      <c r="B67" s="80" t="s">
        <v>52</v>
      </c>
      <c r="C67" s="81">
        <v>1317</v>
      </c>
      <c r="D67" s="81">
        <v>1307</v>
      </c>
      <c r="E67" s="47">
        <v>1296</v>
      </c>
      <c r="F67" s="53"/>
    </row>
    <row r="68" spans="1:6" ht="12.75">
      <c r="A68" s="79">
        <v>60</v>
      </c>
      <c r="B68" s="80" t="s">
        <v>53</v>
      </c>
      <c r="C68" s="81">
        <v>9130</v>
      </c>
      <c r="D68" s="81">
        <v>9062</v>
      </c>
      <c r="E68" s="47">
        <v>8916</v>
      </c>
      <c r="F68" s="53"/>
    </row>
    <row r="69" spans="1:6" ht="12.75">
      <c r="A69" s="79">
        <v>62</v>
      </c>
      <c r="B69" s="80" t="s">
        <v>54</v>
      </c>
      <c r="C69" s="81">
        <v>2045</v>
      </c>
      <c r="D69" s="81">
        <v>2043</v>
      </c>
      <c r="E69" s="47">
        <v>2033</v>
      </c>
      <c r="F69" s="53"/>
    </row>
    <row r="70" spans="1:6" ht="12.75">
      <c r="A70" s="79">
        <v>63</v>
      </c>
      <c r="B70" s="80" t="s">
        <v>55</v>
      </c>
      <c r="C70" s="81">
        <v>2368</v>
      </c>
      <c r="D70" s="81">
        <v>2365</v>
      </c>
      <c r="E70" s="47">
        <v>2363</v>
      </c>
      <c r="F70" s="53"/>
    </row>
    <row r="71" spans="1:6" ht="12.75">
      <c r="A71" s="79">
        <v>65</v>
      </c>
      <c r="B71" s="80" t="s">
        <v>56</v>
      </c>
      <c r="C71" s="81">
        <v>2145</v>
      </c>
      <c r="D71" s="81">
        <v>2112</v>
      </c>
      <c r="E71" s="47">
        <v>2090</v>
      </c>
      <c r="F71" s="53"/>
    </row>
    <row r="72" spans="1:6" ht="12.75">
      <c r="A72" s="79">
        <v>66</v>
      </c>
      <c r="B72" s="80" t="s">
        <v>57</v>
      </c>
      <c r="C72" s="81">
        <v>1519</v>
      </c>
      <c r="D72" s="81">
        <v>1490</v>
      </c>
      <c r="E72" s="47">
        <v>1452</v>
      </c>
      <c r="F72" s="53"/>
    </row>
    <row r="73" spans="1:6" ht="12.75">
      <c r="A73" s="79">
        <v>67</v>
      </c>
      <c r="B73" s="80" t="s">
        <v>58</v>
      </c>
      <c r="C73" s="81">
        <v>2436</v>
      </c>
      <c r="D73" s="81">
        <v>2432</v>
      </c>
      <c r="E73" s="47">
        <v>2407</v>
      </c>
      <c r="F73" s="53"/>
    </row>
    <row r="74" spans="1:6" ht="12.75">
      <c r="A74" s="79">
        <v>68</v>
      </c>
      <c r="B74" s="83" t="s">
        <v>59</v>
      </c>
      <c r="C74" s="81">
        <v>3988</v>
      </c>
      <c r="D74" s="81">
        <v>3950</v>
      </c>
      <c r="E74" s="47">
        <v>3968</v>
      </c>
      <c r="F74" s="53"/>
    </row>
    <row r="75" spans="1:6" ht="12.75">
      <c r="A75" s="79">
        <v>69</v>
      </c>
      <c r="B75" s="80" t="s">
        <v>60</v>
      </c>
      <c r="C75" s="81">
        <v>3532</v>
      </c>
      <c r="D75" s="81">
        <v>3511.75</v>
      </c>
      <c r="E75" s="47">
        <v>3476</v>
      </c>
      <c r="F75" s="53"/>
    </row>
    <row r="76" spans="1:6" ht="12.75">
      <c r="A76" s="79">
        <v>70</v>
      </c>
      <c r="B76" s="80" t="s">
        <v>61</v>
      </c>
      <c r="C76" s="81">
        <v>2650</v>
      </c>
      <c r="D76" s="81">
        <v>2634</v>
      </c>
      <c r="E76" s="47">
        <v>2610</v>
      </c>
      <c r="F76" s="53"/>
    </row>
    <row r="77" spans="1:6" ht="12.75">
      <c r="A77" s="79">
        <v>71</v>
      </c>
      <c r="B77" s="80" t="s">
        <v>62</v>
      </c>
      <c r="C77" s="81">
        <v>9081</v>
      </c>
      <c r="D77" s="81">
        <v>8964</v>
      </c>
      <c r="E77" s="47">
        <v>8839</v>
      </c>
      <c r="F77" s="53"/>
    </row>
    <row r="78" spans="1:6" ht="12.75">
      <c r="A78" s="79">
        <v>72</v>
      </c>
      <c r="B78" s="80" t="s">
        <v>63</v>
      </c>
      <c r="C78" s="81">
        <v>3633</v>
      </c>
      <c r="D78" s="81">
        <v>3659</v>
      </c>
      <c r="E78" s="47">
        <v>3649</v>
      </c>
      <c r="F78" s="53"/>
    </row>
    <row r="79" spans="1:6" ht="12.75">
      <c r="A79" s="79">
        <v>73</v>
      </c>
      <c r="B79" s="80" t="s">
        <v>64</v>
      </c>
      <c r="C79" s="81">
        <v>2663</v>
      </c>
      <c r="D79" s="81">
        <v>2659</v>
      </c>
      <c r="E79" s="47">
        <v>2587</v>
      </c>
      <c r="F79" s="53"/>
    </row>
    <row r="80" spans="1:6" ht="12.75">
      <c r="A80" s="79">
        <v>74</v>
      </c>
      <c r="B80" s="80" t="s">
        <v>65</v>
      </c>
      <c r="C80" s="81">
        <v>5872</v>
      </c>
      <c r="D80" s="81">
        <v>5847</v>
      </c>
      <c r="E80" s="47">
        <v>5776</v>
      </c>
      <c r="F80" s="53"/>
    </row>
    <row r="81" spans="1:6" ht="12.75">
      <c r="A81" s="79">
        <v>75</v>
      </c>
      <c r="B81" s="80" t="s">
        <v>66</v>
      </c>
      <c r="C81" s="81">
        <v>57397</v>
      </c>
      <c r="D81" s="81">
        <v>56629</v>
      </c>
      <c r="E81" s="47">
        <v>56928</v>
      </c>
      <c r="F81" s="53"/>
    </row>
    <row r="82" spans="1:6" ht="12.75">
      <c r="A82" s="79">
        <v>77</v>
      </c>
      <c r="B82" s="80" t="s">
        <v>67</v>
      </c>
      <c r="C82" s="81">
        <v>4970</v>
      </c>
      <c r="D82" s="81">
        <v>4951</v>
      </c>
      <c r="E82" s="47">
        <v>4923</v>
      </c>
      <c r="F82" s="53"/>
    </row>
    <row r="83" spans="1:6" ht="12.75">
      <c r="A83" s="79">
        <v>78</v>
      </c>
      <c r="B83" s="80" t="s">
        <v>68</v>
      </c>
      <c r="C83" s="81">
        <v>1041</v>
      </c>
      <c r="D83" s="81">
        <v>1042</v>
      </c>
      <c r="E83" s="47">
        <v>1037</v>
      </c>
      <c r="F83" s="53"/>
    </row>
    <row r="84" spans="1:6" ht="12.75">
      <c r="A84" s="79">
        <v>79</v>
      </c>
      <c r="B84" s="80" t="s">
        <v>184</v>
      </c>
      <c r="C84" s="81">
        <v>1254</v>
      </c>
      <c r="D84" s="81">
        <v>1248</v>
      </c>
      <c r="E84" s="47">
        <v>1223</v>
      </c>
      <c r="F84" s="53"/>
    </row>
    <row r="85" spans="1:6" ht="12.75">
      <c r="A85" s="79">
        <v>80</v>
      </c>
      <c r="B85" s="80" t="s">
        <v>185</v>
      </c>
      <c r="C85" s="81">
        <v>13931</v>
      </c>
      <c r="D85" s="81">
        <v>13915</v>
      </c>
      <c r="E85" s="47">
        <v>13861</v>
      </c>
      <c r="F85" s="53"/>
    </row>
    <row r="86" spans="1:6" ht="12.75">
      <c r="A86" s="79">
        <v>81</v>
      </c>
      <c r="B86" s="80" t="s">
        <v>239</v>
      </c>
      <c r="C86" s="81">
        <v>3010</v>
      </c>
      <c r="D86" s="81">
        <v>2832.5</v>
      </c>
      <c r="E86" s="47">
        <v>2913</v>
      </c>
      <c r="F86" s="53"/>
    </row>
    <row r="87" spans="1:6" ht="12.75">
      <c r="A87" s="79">
        <v>82</v>
      </c>
      <c r="B87" s="80" t="s">
        <v>69</v>
      </c>
      <c r="C87" s="81">
        <v>10736</v>
      </c>
      <c r="D87" s="81">
        <v>10720</v>
      </c>
      <c r="E87" s="47">
        <v>10712</v>
      </c>
      <c r="F87" s="53"/>
    </row>
    <row r="88" spans="1:6" ht="12.75">
      <c r="A88" s="79">
        <v>83</v>
      </c>
      <c r="B88" s="80" t="s">
        <v>70</v>
      </c>
      <c r="C88" s="81">
        <v>4167</v>
      </c>
      <c r="D88" s="81">
        <v>4167</v>
      </c>
      <c r="E88" s="47">
        <v>4121</v>
      </c>
      <c r="F88" s="53"/>
    </row>
    <row r="89" spans="1:6" ht="12.75">
      <c r="A89" s="79">
        <v>84</v>
      </c>
      <c r="B89" s="80" t="s">
        <v>71</v>
      </c>
      <c r="C89" s="81">
        <v>3635</v>
      </c>
      <c r="D89" s="81">
        <v>3631</v>
      </c>
      <c r="E89" s="47">
        <v>3621</v>
      </c>
      <c r="F89" s="53"/>
    </row>
    <row r="90" spans="1:6" ht="12.75">
      <c r="A90" s="79">
        <v>85</v>
      </c>
      <c r="B90" s="80" t="s">
        <v>72</v>
      </c>
      <c r="C90" s="81">
        <v>5571</v>
      </c>
      <c r="D90" s="81">
        <v>5517</v>
      </c>
      <c r="E90" s="47">
        <v>5541</v>
      </c>
      <c r="F90" s="53"/>
    </row>
    <row r="91" spans="1:6" ht="12.75">
      <c r="A91" s="79">
        <v>86</v>
      </c>
      <c r="B91" s="80" t="s">
        <v>73</v>
      </c>
      <c r="C91" s="81">
        <v>5112</v>
      </c>
      <c r="D91" s="81">
        <v>5080</v>
      </c>
      <c r="E91" s="47">
        <v>4994</v>
      </c>
      <c r="F91" s="53"/>
    </row>
    <row r="92" spans="1:6" ht="12.75">
      <c r="A92" s="79">
        <v>87</v>
      </c>
      <c r="B92" s="80" t="s">
        <v>74</v>
      </c>
      <c r="C92" s="81">
        <v>2775</v>
      </c>
      <c r="D92" s="81">
        <v>2766</v>
      </c>
      <c r="E92" s="47">
        <v>2747</v>
      </c>
      <c r="F92" s="53"/>
    </row>
    <row r="93" spans="1:6" ht="12.75">
      <c r="A93" s="79">
        <v>88</v>
      </c>
      <c r="B93" s="80" t="s">
        <v>75</v>
      </c>
      <c r="C93" s="81">
        <v>20076</v>
      </c>
      <c r="D93" s="81">
        <v>20119</v>
      </c>
      <c r="E93" s="47">
        <v>20044</v>
      </c>
      <c r="F93" s="53"/>
    </row>
    <row r="94" spans="1:6" ht="12.75">
      <c r="A94" s="79">
        <v>89</v>
      </c>
      <c r="B94" s="80" t="s">
        <v>76</v>
      </c>
      <c r="C94" s="81">
        <v>22295</v>
      </c>
      <c r="D94" s="81">
        <v>22332</v>
      </c>
      <c r="E94" s="47">
        <v>22251</v>
      </c>
      <c r="F94" s="53"/>
    </row>
    <row r="95" spans="1:6" ht="12.75">
      <c r="A95" s="79">
        <v>90</v>
      </c>
      <c r="B95" s="80" t="s">
        <v>77</v>
      </c>
      <c r="C95" s="81">
        <v>1170</v>
      </c>
      <c r="D95" s="81">
        <v>1165</v>
      </c>
      <c r="E95" s="47">
        <v>1143</v>
      </c>
      <c r="F95" s="53"/>
    </row>
    <row r="96" spans="1:6" ht="12.75">
      <c r="A96" s="79">
        <v>91</v>
      </c>
      <c r="B96" s="80" t="s">
        <v>78</v>
      </c>
      <c r="C96" s="81">
        <v>1405</v>
      </c>
      <c r="D96" s="81">
        <v>1402</v>
      </c>
      <c r="E96" s="47">
        <v>1387</v>
      </c>
      <c r="F96" s="53"/>
    </row>
    <row r="97" spans="1:6" ht="12.75">
      <c r="A97" s="79">
        <v>92</v>
      </c>
      <c r="B97" s="80" t="s">
        <v>79</v>
      </c>
      <c r="C97" s="81">
        <v>6987</v>
      </c>
      <c r="D97" s="81">
        <v>6962</v>
      </c>
      <c r="E97" s="47">
        <v>6944</v>
      </c>
      <c r="F97" s="53"/>
    </row>
    <row r="98" spans="1:6" ht="12.75">
      <c r="A98" s="79">
        <v>93</v>
      </c>
      <c r="B98" s="80" t="s">
        <v>80</v>
      </c>
      <c r="C98" s="81">
        <v>5011</v>
      </c>
      <c r="D98" s="81">
        <v>5062</v>
      </c>
      <c r="E98" s="47">
        <v>4963</v>
      </c>
      <c r="F98" s="53"/>
    </row>
    <row r="99" spans="1:6" ht="12.75">
      <c r="A99" s="79">
        <v>94</v>
      </c>
      <c r="B99" s="80" t="s">
        <v>81</v>
      </c>
      <c r="C99" s="81">
        <v>7176</v>
      </c>
      <c r="D99" s="81">
        <v>7139</v>
      </c>
      <c r="E99" s="47">
        <v>7114</v>
      </c>
      <c r="F99" s="53"/>
    </row>
    <row r="100" spans="1:6" ht="12.75">
      <c r="A100" s="79">
        <v>95</v>
      </c>
      <c r="B100" s="80" t="s">
        <v>82</v>
      </c>
      <c r="C100" s="81">
        <v>1993</v>
      </c>
      <c r="D100" s="81">
        <v>1958</v>
      </c>
      <c r="E100" s="47">
        <v>1945</v>
      </c>
      <c r="F100" s="53"/>
    </row>
    <row r="101" spans="1:6" ht="12.75">
      <c r="A101" s="79">
        <v>96</v>
      </c>
      <c r="B101" s="80" t="s">
        <v>83</v>
      </c>
      <c r="C101" s="81">
        <v>6857</v>
      </c>
      <c r="D101" s="81">
        <v>6842</v>
      </c>
      <c r="E101" s="47">
        <v>6759</v>
      </c>
      <c r="F101" s="53"/>
    </row>
    <row r="102" spans="1:6" ht="12.75">
      <c r="A102" s="79">
        <v>97</v>
      </c>
      <c r="B102" s="80" t="s">
        <v>84</v>
      </c>
      <c r="C102" s="81">
        <v>4326</v>
      </c>
      <c r="D102" s="81">
        <v>4311</v>
      </c>
      <c r="E102" s="47">
        <v>4299</v>
      </c>
      <c r="F102" s="53"/>
    </row>
    <row r="103" spans="1:6" ht="12.75">
      <c r="A103" s="79">
        <v>98</v>
      </c>
      <c r="B103" s="80" t="s">
        <v>85</v>
      </c>
      <c r="C103" s="81">
        <v>11942</v>
      </c>
      <c r="D103" s="81">
        <v>12010</v>
      </c>
      <c r="E103" s="47">
        <v>11894</v>
      </c>
      <c r="F103" s="53"/>
    </row>
    <row r="104" spans="1:6" ht="12.75">
      <c r="A104" s="79"/>
      <c r="B104" s="80"/>
      <c r="D104" s="81"/>
      <c r="E104" s="47"/>
      <c r="F104" s="53"/>
    </row>
    <row r="105" spans="1:6" ht="12.75">
      <c r="A105" s="79" t="s">
        <v>142</v>
      </c>
      <c r="B105" s="80"/>
      <c r="D105" s="81"/>
      <c r="E105" s="47"/>
      <c r="F105" s="53"/>
    </row>
    <row r="106" spans="1:6" ht="12.75">
      <c r="A106" s="79"/>
      <c r="B106" s="80"/>
      <c r="D106" s="81"/>
      <c r="E106" s="47"/>
      <c r="F106" s="53"/>
    </row>
    <row r="107" spans="1:6" ht="12.75">
      <c r="A107" s="79">
        <v>101</v>
      </c>
      <c r="B107" s="82" t="s">
        <v>86</v>
      </c>
      <c r="C107" s="81">
        <v>11097</v>
      </c>
      <c r="D107" s="81">
        <v>10945</v>
      </c>
      <c r="E107" s="47">
        <v>10738</v>
      </c>
      <c r="F107" s="53"/>
    </row>
    <row r="108" spans="1:6" ht="12.75">
      <c r="A108" s="79">
        <v>102</v>
      </c>
      <c r="B108" s="82" t="s">
        <v>87</v>
      </c>
      <c r="C108" s="81">
        <v>2356</v>
      </c>
      <c r="D108" s="81">
        <v>2341</v>
      </c>
      <c r="E108" s="47">
        <v>2289</v>
      </c>
      <c r="F108" s="53"/>
    </row>
    <row r="109" spans="1:6" ht="12.75">
      <c r="A109" s="79">
        <v>103</v>
      </c>
      <c r="B109" s="82" t="s">
        <v>88</v>
      </c>
      <c r="C109" s="81">
        <v>1121</v>
      </c>
      <c r="D109" s="81">
        <v>1105</v>
      </c>
      <c r="E109" s="47">
        <v>1082</v>
      </c>
      <c r="F109" s="53"/>
    </row>
    <row r="110" spans="1:6" ht="12.75">
      <c r="A110" s="79">
        <v>104</v>
      </c>
      <c r="B110" s="84" t="s">
        <v>89</v>
      </c>
      <c r="C110" s="81">
        <v>4256</v>
      </c>
      <c r="D110" s="81">
        <v>4143</v>
      </c>
      <c r="E110" s="47">
        <v>4133</v>
      </c>
      <c r="F110" s="53"/>
    </row>
    <row r="111" spans="1:6" ht="12.75">
      <c r="A111" s="79">
        <v>136</v>
      </c>
      <c r="B111" s="82" t="s">
        <v>90</v>
      </c>
      <c r="C111" s="81">
        <v>37986</v>
      </c>
      <c r="D111" s="81">
        <v>38129</v>
      </c>
      <c r="E111" s="47">
        <v>37864</v>
      </c>
      <c r="F111" s="53"/>
    </row>
    <row r="112" spans="1:6" ht="12.75">
      <c r="A112" s="79">
        <v>106</v>
      </c>
      <c r="B112" s="82" t="s">
        <v>91</v>
      </c>
      <c r="C112" s="81">
        <v>2758</v>
      </c>
      <c r="D112" s="81">
        <v>2778</v>
      </c>
      <c r="E112" s="47">
        <v>2747</v>
      </c>
      <c r="F112" s="53"/>
    </row>
    <row r="113" spans="1:6" ht="12.75">
      <c r="A113" s="79">
        <v>107</v>
      </c>
      <c r="B113" s="82" t="s">
        <v>92</v>
      </c>
      <c r="C113" s="81">
        <v>945</v>
      </c>
      <c r="D113" s="81">
        <v>932</v>
      </c>
      <c r="E113" s="47">
        <v>920</v>
      </c>
      <c r="F113" s="53"/>
    </row>
    <row r="114" spans="1:6" ht="12.75">
      <c r="A114" s="79">
        <v>108</v>
      </c>
      <c r="B114" s="82" t="s">
        <v>93</v>
      </c>
      <c r="C114" s="81">
        <v>7552</v>
      </c>
      <c r="D114" s="81">
        <v>7412</v>
      </c>
      <c r="E114" s="47">
        <v>7314</v>
      </c>
      <c r="F114" s="53"/>
    </row>
    <row r="115" spans="1:6" ht="12.75">
      <c r="A115" s="79">
        <v>109</v>
      </c>
      <c r="B115" s="82" t="s">
        <v>94</v>
      </c>
      <c r="C115" s="81">
        <v>1749</v>
      </c>
      <c r="D115" s="81">
        <v>1759</v>
      </c>
      <c r="E115" s="47">
        <v>1768</v>
      </c>
      <c r="F115" s="53"/>
    </row>
    <row r="116" spans="1:6" ht="12.75">
      <c r="A116" s="79">
        <v>135</v>
      </c>
      <c r="B116" s="82" t="s">
        <v>95</v>
      </c>
      <c r="C116" s="81">
        <v>1352</v>
      </c>
      <c r="D116" s="81">
        <v>1353</v>
      </c>
      <c r="E116" s="47">
        <v>1358</v>
      </c>
      <c r="F116" s="53"/>
    </row>
    <row r="117" spans="1:6" ht="12.75">
      <c r="A117" s="79">
        <v>110</v>
      </c>
      <c r="B117" s="82" t="s">
        <v>96</v>
      </c>
      <c r="C117" s="81">
        <v>2282</v>
      </c>
      <c r="D117" s="81">
        <v>2278</v>
      </c>
      <c r="E117" s="47">
        <v>2257</v>
      </c>
      <c r="F117" s="53"/>
    </row>
    <row r="118" spans="1:6" ht="12.75">
      <c r="A118" s="79">
        <v>111</v>
      </c>
      <c r="B118" s="82" t="s">
        <v>97</v>
      </c>
      <c r="C118" s="81">
        <v>1279</v>
      </c>
      <c r="D118" s="81">
        <v>1278</v>
      </c>
      <c r="E118" s="47">
        <v>1274</v>
      </c>
      <c r="F118" s="53"/>
    </row>
    <row r="119" spans="1:6" ht="12.75">
      <c r="A119" s="79">
        <v>112</v>
      </c>
      <c r="B119" s="82" t="s">
        <v>98</v>
      </c>
      <c r="C119" s="81">
        <v>23077</v>
      </c>
      <c r="D119" s="81">
        <v>22957</v>
      </c>
      <c r="E119" s="47">
        <v>22662</v>
      </c>
      <c r="F119" s="53"/>
    </row>
    <row r="120" spans="1:6" ht="12.75">
      <c r="A120" s="79">
        <v>113</v>
      </c>
      <c r="B120" s="82" t="s">
        <v>99</v>
      </c>
      <c r="C120" s="81">
        <v>3844</v>
      </c>
      <c r="D120" s="81">
        <v>3862</v>
      </c>
      <c r="E120" s="47">
        <v>3912</v>
      </c>
      <c r="F120" s="53"/>
    </row>
    <row r="121" spans="1:6" ht="12.75">
      <c r="A121" s="79">
        <v>114</v>
      </c>
      <c r="B121" s="82" t="s">
        <v>100</v>
      </c>
      <c r="C121" s="81">
        <v>3980</v>
      </c>
      <c r="D121" s="81">
        <v>3969</v>
      </c>
      <c r="E121" s="47">
        <v>3830</v>
      </c>
      <c r="F121" s="53"/>
    </row>
    <row r="122" spans="1:6" ht="15">
      <c r="A122" s="79">
        <v>137</v>
      </c>
      <c r="B122" s="82" t="s">
        <v>246</v>
      </c>
      <c r="C122" s="81">
        <v>458</v>
      </c>
      <c r="D122" s="81">
        <v>627</v>
      </c>
      <c r="E122" s="47">
        <v>468</v>
      </c>
      <c r="F122" s="53"/>
    </row>
    <row r="123" spans="1:6" ht="12.75">
      <c r="A123" s="79">
        <v>115</v>
      </c>
      <c r="B123" s="82" t="s">
        <v>101</v>
      </c>
      <c r="C123" s="81">
        <v>9063</v>
      </c>
      <c r="D123" s="81">
        <v>8969</v>
      </c>
      <c r="E123" s="47">
        <v>8813</v>
      </c>
      <c r="F123" s="53"/>
    </row>
    <row r="124" spans="1:6" ht="12.75">
      <c r="A124" s="79">
        <v>143</v>
      </c>
      <c r="B124" s="82" t="s">
        <v>102</v>
      </c>
      <c r="C124" s="81">
        <v>6439</v>
      </c>
      <c r="D124" s="81">
        <v>6391</v>
      </c>
      <c r="E124" s="47">
        <v>6430</v>
      </c>
      <c r="F124" s="53"/>
    </row>
    <row r="125" spans="1:6" ht="12.75">
      <c r="A125" s="79">
        <v>144</v>
      </c>
      <c r="B125" s="82" t="s">
        <v>103</v>
      </c>
      <c r="C125" s="81">
        <v>2124</v>
      </c>
      <c r="D125" s="81">
        <v>2124</v>
      </c>
      <c r="E125" s="47">
        <v>2149</v>
      </c>
      <c r="F125" s="53"/>
    </row>
    <row r="126" spans="1:6" ht="12.75">
      <c r="A126" s="79">
        <v>116</v>
      </c>
      <c r="B126" s="82" t="s">
        <v>104</v>
      </c>
      <c r="C126" s="81">
        <v>2675</v>
      </c>
      <c r="D126" s="81">
        <v>2655</v>
      </c>
      <c r="E126" s="47">
        <v>2512</v>
      </c>
      <c r="F126" s="53"/>
    </row>
    <row r="127" spans="1:6" ht="12.75">
      <c r="A127" s="79">
        <v>117</v>
      </c>
      <c r="B127" s="82" t="s">
        <v>105</v>
      </c>
      <c r="C127" s="81">
        <v>31639</v>
      </c>
      <c r="D127" s="81">
        <v>31440</v>
      </c>
      <c r="E127" s="47">
        <v>31004</v>
      </c>
      <c r="F127" s="53"/>
    </row>
    <row r="128" spans="1:6" ht="12.75">
      <c r="A128" s="79">
        <v>118</v>
      </c>
      <c r="B128" s="82" t="s">
        <v>106</v>
      </c>
      <c r="C128" s="81">
        <v>35268</v>
      </c>
      <c r="D128" s="81">
        <v>34702</v>
      </c>
      <c r="E128" s="47">
        <v>33990</v>
      </c>
      <c r="F128" s="53"/>
    </row>
    <row r="129" spans="1:6" ht="12.75">
      <c r="A129" s="79">
        <v>119</v>
      </c>
      <c r="B129" s="82" t="s">
        <v>107</v>
      </c>
      <c r="C129" s="81">
        <v>726</v>
      </c>
      <c r="D129" s="81">
        <v>725</v>
      </c>
      <c r="E129" s="47">
        <v>719</v>
      </c>
      <c r="F129" s="53"/>
    </row>
    <row r="130" spans="1:6" ht="12.75">
      <c r="A130" s="79">
        <v>120</v>
      </c>
      <c r="B130" s="82" t="s">
        <v>108</v>
      </c>
      <c r="C130" s="81">
        <v>5735</v>
      </c>
      <c r="D130" s="81">
        <v>5664</v>
      </c>
      <c r="E130" s="47">
        <v>5557</v>
      </c>
      <c r="F130" s="53"/>
    </row>
    <row r="131" spans="1:6" ht="12.75">
      <c r="A131" s="79">
        <v>142</v>
      </c>
      <c r="B131" s="82" t="s">
        <v>109</v>
      </c>
      <c r="C131" s="81">
        <v>2482</v>
      </c>
      <c r="D131" s="81">
        <v>2488</v>
      </c>
      <c r="E131" s="47">
        <v>2491</v>
      </c>
      <c r="F131" s="53"/>
    </row>
    <row r="132" spans="1:6" ht="12.75">
      <c r="A132" s="79">
        <v>121</v>
      </c>
      <c r="B132" s="82" t="s">
        <v>110</v>
      </c>
      <c r="C132" s="81">
        <v>16262</v>
      </c>
      <c r="D132" s="81">
        <v>16221</v>
      </c>
      <c r="E132" s="47">
        <v>15757</v>
      </c>
      <c r="F132" s="53"/>
    </row>
    <row r="133" spans="1:6" ht="12.75">
      <c r="A133" s="79">
        <v>122</v>
      </c>
      <c r="B133" s="82" t="s">
        <v>111</v>
      </c>
      <c r="C133" s="81">
        <v>1561</v>
      </c>
      <c r="D133" s="81">
        <v>1555</v>
      </c>
      <c r="E133" s="47">
        <v>1523</v>
      </c>
      <c r="F133" s="53"/>
    </row>
    <row r="134" spans="1:6" ht="12.75">
      <c r="A134" s="79">
        <v>123</v>
      </c>
      <c r="B134" s="80" t="s">
        <v>112</v>
      </c>
      <c r="C134" s="81">
        <v>25669</v>
      </c>
      <c r="D134" s="81">
        <v>25389</v>
      </c>
      <c r="E134" s="47">
        <v>24517</v>
      </c>
      <c r="F134" s="53"/>
    </row>
    <row r="135" spans="1:6" ht="12.75">
      <c r="A135" s="79">
        <v>124</v>
      </c>
      <c r="B135" s="80" t="s">
        <v>113</v>
      </c>
      <c r="C135" s="81">
        <v>13209</v>
      </c>
      <c r="D135" s="81">
        <v>13101</v>
      </c>
      <c r="E135" s="47">
        <v>12725</v>
      </c>
      <c r="F135" s="53"/>
    </row>
    <row r="136" spans="1:6" ht="12.75">
      <c r="A136" s="79">
        <v>139</v>
      </c>
      <c r="B136" s="82" t="s">
        <v>114</v>
      </c>
      <c r="C136" s="81">
        <v>4030</v>
      </c>
      <c r="D136" s="81">
        <v>4010</v>
      </c>
      <c r="E136" s="47">
        <v>3981</v>
      </c>
      <c r="F136" s="53"/>
    </row>
    <row r="137" spans="1:6" ht="12.75">
      <c r="A137" s="79">
        <v>126</v>
      </c>
      <c r="B137" s="82" t="s">
        <v>115</v>
      </c>
      <c r="C137" s="81">
        <v>2721</v>
      </c>
      <c r="D137" s="81">
        <v>2696</v>
      </c>
      <c r="E137" s="47">
        <v>2694</v>
      </c>
      <c r="F137" s="53"/>
    </row>
    <row r="138" spans="1:6" ht="12.75">
      <c r="A138" s="79">
        <v>127</v>
      </c>
      <c r="B138" s="82" t="s">
        <v>116</v>
      </c>
      <c r="C138" s="81">
        <v>11761</v>
      </c>
      <c r="D138" s="81">
        <v>12003</v>
      </c>
      <c r="E138" s="47">
        <v>11875</v>
      </c>
      <c r="F138" s="53"/>
    </row>
    <row r="139" spans="1:6" ht="12.75">
      <c r="A139" s="79">
        <v>128</v>
      </c>
      <c r="B139" s="82" t="s">
        <v>117</v>
      </c>
      <c r="C139" s="81">
        <v>75970</v>
      </c>
      <c r="D139" s="81">
        <v>75518</v>
      </c>
      <c r="E139" s="47">
        <v>74178</v>
      </c>
      <c r="F139" s="53"/>
    </row>
    <row r="140" spans="1:6" ht="12.75">
      <c r="A140" s="79">
        <v>130</v>
      </c>
      <c r="B140" s="82" t="s">
        <v>118</v>
      </c>
      <c r="C140" s="81">
        <v>2972</v>
      </c>
      <c r="D140" s="81">
        <v>2967</v>
      </c>
      <c r="E140" s="47">
        <v>2872</v>
      </c>
      <c r="F140" s="53"/>
    </row>
    <row r="141" spans="1:6" ht="15">
      <c r="A141" s="79">
        <v>131</v>
      </c>
      <c r="B141" s="82" t="s">
        <v>247</v>
      </c>
      <c r="C141" s="81">
        <v>8407</v>
      </c>
      <c r="D141" s="81">
        <v>8422</v>
      </c>
      <c r="E141" s="47">
        <v>8353</v>
      </c>
      <c r="F141" s="53"/>
    </row>
    <row r="142" spans="1:6" ht="12.75">
      <c r="A142" s="79">
        <v>132</v>
      </c>
      <c r="B142" s="82" t="s">
        <v>119</v>
      </c>
      <c r="C142" s="81">
        <v>3539</v>
      </c>
      <c r="D142" s="81">
        <v>3466</v>
      </c>
      <c r="E142" s="47">
        <v>3470</v>
      </c>
      <c r="F142" s="53"/>
    </row>
    <row r="143" spans="1:6" ht="12.75">
      <c r="A143" s="79"/>
      <c r="B143" s="82"/>
      <c r="D143" s="81"/>
      <c r="E143" s="47"/>
      <c r="F143" s="53"/>
    </row>
    <row r="144" spans="1:6" ht="12.75">
      <c r="A144" s="79" t="s">
        <v>143</v>
      </c>
      <c r="B144" s="82"/>
      <c r="D144" s="81"/>
      <c r="E144" s="47"/>
      <c r="F144" s="53"/>
    </row>
    <row r="145" spans="1:6" ht="12.75">
      <c r="A145" s="79"/>
      <c r="B145" s="82"/>
      <c r="D145" s="81"/>
      <c r="E145" s="47"/>
      <c r="F145" s="53"/>
    </row>
    <row r="146" spans="1:6" ht="12.75">
      <c r="A146" s="79">
        <v>202</v>
      </c>
      <c r="B146" s="80" t="s">
        <v>120</v>
      </c>
      <c r="C146" s="81">
        <v>575</v>
      </c>
      <c r="D146" s="81">
        <v>576</v>
      </c>
      <c r="E146" s="47">
        <v>587</v>
      </c>
      <c r="F146" s="53"/>
    </row>
    <row r="147" spans="1:6" ht="12.75">
      <c r="A147" s="79">
        <v>207</v>
      </c>
      <c r="B147" s="83" t="s">
        <v>121</v>
      </c>
      <c r="C147" s="81">
        <v>839</v>
      </c>
      <c r="D147" s="81">
        <v>820</v>
      </c>
      <c r="E147" s="47">
        <v>826</v>
      </c>
      <c r="F147" s="53"/>
    </row>
    <row r="148" spans="1:6" ht="12.75">
      <c r="A148" s="78"/>
      <c r="B148" s="57"/>
      <c r="C148" s="75"/>
      <c r="D148" s="76"/>
      <c r="E148" s="74"/>
      <c r="F148" s="53"/>
    </row>
    <row r="149" spans="1:5" s="74" customFormat="1" ht="12.75">
      <c r="A149" s="78" t="s">
        <v>240</v>
      </c>
      <c r="C149" s="85">
        <v>1147911</v>
      </c>
      <c r="D149" s="85">
        <v>1143017.75</v>
      </c>
      <c r="E149" s="85">
        <v>1133320</v>
      </c>
    </row>
    <row r="150" ht="12.75">
      <c r="F150" s="53"/>
    </row>
    <row r="152" spans="1:6" ht="13.5">
      <c r="A152" s="130" t="s">
        <v>248</v>
      </c>
      <c r="B152" s="130"/>
      <c r="C152" s="130"/>
      <c r="D152" s="130"/>
      <c r="E152" s="130"/>
      <c r="F152" s="53"/>
    </row>
    <row r="153" spans="1:11" ht="15.75">
      <c r="A153" s="127" t="s">
        <v>249</v>
      </c>
      <c r="B153" s="127"/>
      <c r="C153" s="127"/>
      <c r="D153" s="127"/>
      <c r="E153" s="127"/>
      <c r="F153" s="41"/>
      <c r="G153" s="41"/>
      <c r="H153" s="41"/>
      <c r="I153" s="41"/>
      <c r="J153" s="41"/>
      <c r="K153" s="41"/>
    </row>
    <row r="154" spans="1:6" ht="13.5">
      <c r="A154" s="130" t="s">
        <v>250</v>
      </c>
      <c r="B154" s="130"/>
      <c r="C154" s="130"/>
      <c r="D154" s="130"/>
      <c r="E154" s="130"/>
      <c r="F154" s="53"/>
    </row>
    <row r="155" spans="1:6" ht="13.5">
      <c r="A155" s="130" t="s">
        <v>251</v>
      </c>
      <c r="B155" s="130"/>
      <c r="C155" s="130"/>
      <c r="D155" s="130"/>
      <c r="E155" s="130"/>
      <c r="F155" s="53"/>
    </row>
    <row r="156" spans="1:6" ht="13.5">
      <c r="A156" s="130" t="s">
        <v>252</v>
      </c>
      <c r="B156" s="130"/>
      <c r="C156" s="130"/>
      <c r="D156" s="130"/>
      <c r="E156" s="130"/>
      <c r="F156" s="53"/>
    </row>
    <row r="157" spans="1:6" ht="13.5">
      <c r="A157" s="131" t="s">
        <v>253</v>
      </c>
      <c r="B157" s="131"/>
      <c r="C157" s="131"/>
      <c r="D157" s="131"/>
      <c r="E157" s="131"/>
      <c r="F157" s="53"/>
    </row>
    <row r="158" spans="1:6" ht="13.5">
      <c r="A158" s="128" t="s">
        <v>254</v>
      </c>
      <c r="B158" s="128"/>
      <c r="C158" s="128"/>
      <c r="D158" s="128"/>
      <c r="E158" s="128"/>
      <c r="F158" s="53"/>
    </row>
    <row r="159" ht="12.75">
      <c r="F159" s="53"/>
    </row>
    <row r="161" ht="12.75">
      <c r="F161" s="53"/>
    </row>
    <row r="162" ht="12.75">
      <c r="F162" s="53"/>
    </row>
    <row r="163" ht="12.75">
      <c r="F163" s="53"/>
    </row>
  </sheetData>
  <mergeCells count="10">
    <mergeCell ref="A153:E153"/>
    <mergeCell ref="A158:E158"/>
    <mergeCell ref="A1:E1"/>
    <mergeCell ref="A2:E2"/>
    <mergeCell ref="A3:E3"/>
    <mergeCell ref="A152:E152"/>
    <mergeCell ref="A154:E154"/>
    <mergeCell ref="A155:E155"/>
    <mergeCell ref="A156:E156"/>
    <mergeCell ref="A157:E157"/>
  </mergeCells>
  <printOptions gridLines="1"/>
  <pageMargins left="0.57" right="0.47" top="0.56" bottom="0.51" header="0.21" footer="0.24"/>
  <pageSetup orientation="portrait" r:id="rId1"/>
</worksheet>
</file>

<file path=xl/worksheets/sheet2.xml><?xml version="1.0" encoding="utf-8"?>
<worksheet xmlns="http://schemas.openxmlformats.org/spreadsheetml/2006/main" xmlns:r="http://schemas.openxmlformats.org/officeDocument/2006/relationships">
  <dimension ref="A1:W153"/>
  <sheetViews>
    <sheetView workbookViewId="0" topLeftCell="A1">
      <selection activeCell="A1" sqref="A1"/>
    </sheetView>
  </sheetViews>
  <sheetFormatPr defaultColWidth="9.140625" defaultRowHeight="16.5"/>
  <cols>
    <col min="1" max="1" width="5.140625" style="105" customWidth="1"/>
    <col min="2" max="2" width="15.7109375" style="105" bestFit="1" customWidth="1"/>
    <col min="3" max="3" width="10.7109375" style="106" customWidth="1"/>
    <col min="4" max="4" width="9.8515625" style="105" customWidth="1"/>
    <col min="5" max="5" width="8.7109375" style="107" customWidth="1"/>
    <col min="6" max="6" width="10.7109375" style="106" customWidth="1"/>
    <col min="7" max="7" width="10.7109375" style="105" customWidth="1"/>
    <col min="8" max="8" width="7.57421875" style="108" customWidth="1"/>
    <col min="9" max="9" width="1.8515625" style="108" customWidth="1"/>
    <col min="10" max="10" width="7.421875" style="109" customWidth="1"/>
    <col min="11" max="11" width="8.00390625" style="109" customWidth="1"/>
    <col min="12" max="12" width="10.8515625" style="62" customWidth="1"/>
    <col min="13" max="16384" width="9.140625" style="105" customWidth="1"/>
  </cols>
  <sheetData>
    <row r="1" ht="12.75">
      <c r="A1" s="80" t="s">
        <v>307</v>
      </c>
    </row>
    <row r="2" ht="12.75">
      <c r="A2" s="80" t="s">
        <v>308</v>
      </c>
    </row>
    <row r="3" ht="12.75">
      <c r="A3" s="80" t="s">
        <v>332</v>
      </c>
    </row>
    <row r="4" spans="1:12" ht="12.75">
      <c r="A4" s="105" t="s">
        <v>309</v>
      </c>
      <c r="B4" s="110"/>
      <c r="C4" s="111"/>
      <c r="D4" s="110"/>
      <c r="E4" s="112"/>
      <c r="F4" s="111"/>
      <c r="G4" s="110"/>
      <c r="H4" s="112"/>
      <c r="I4" s="112"/>
      <c r="J4" s="113"/>
      <c r="K4" s="113"/>
      <c r="L4" s="114"/>
    </row>
    <row r="5" spans="1:12" ht="76.5" customHeight="1">
      <c r="A5" s="115" t="s">
        <v>310</v>
      </c>
      <c r="B5" s="105" t="s">
        <v>280</v>
      </c>
      <c r="C5" s="116" t="s">
        <v>311</v>
      </c>
      <c r="D5" s="117" t="s">
        <v>312</v>
      </c>
      <c r="E5" s="118" t="s">
        <v>323</v>
      </c>
      <c r="F5" s="116" t="s">
        <v>313</v>
      </c>
      <c r="G5" s="117" t="s">
        <v>314</v>
      </c>
      <c r="H5" s="118" t="s">
        <v>315</v>
      </c>
      <c r="I5" s="119"/>
      <c r="J5" s="120" t="s">
        <v>324</v>
      </c>
      <c r="K5" s="120" t="s">
        <v>316</v>
      </c>
      <c r="L5" s="120" t="s">
        <v>317</v>
      </c>
    </row>
    <row r="6" ht="12.75">
      <c r="L6" s="109"/>
    </row>
    <row r="7" spans="1:13" ht="13.5">
      <c r="A7" s="105">
        <v>1</v>
      </c>
      <c r="B7" s="80" t="s">
        <v>0</v>
      </c>
      <c r="C7" s="106">
        <v>293.84</v>
      </c>
      <c r="D7" s="121">
        <v>3262</v>
      </c>
      <c r="E7" s="107">
        <f>D7/C7</f>
        <v>11.101279607949905</v>
      </c>
      <c r="F7" s="106">
        <v>163.84</v>
      </c>
      <c r="G7" s="4">
        <v>1811</v>
      </c>
      <c r="H7" s="108">
        <f>G7/F7</f>
        <v>11.053466796875</v>
      </c>
      <c r="I7" s="108" t="s">
        <v>318</v>
      </c>
      <c r="J7" s="109">
        <v>17.28135593220339</v>
      </c>
      <c r="K7" s="109">
        <v>15.285714285714286</v>
      </c>
      <c r="L7" s="109">
        <v>19.005</v>
      </c>
      <c r="M7" s="3"/>
    </row>
    <row r="8" spans="1:13" ht="13.5">
      <c r="A8" s="105">
        <v>2</v>
      </c>
      <c r="B8" s="80" t="s">
        <v>1</v>
      </c>
      <c r="C8" s="106">
        <v>596.03</v>
      </c>
      <c r="D8" s="121">
        <v>7432</v>
      </c>
      <c r="E8" s="107">
        <f aca="true" t="shared" si="0" ref="E8:E71">D8/C8</f>
        <v>12.469171014881802</v>
      </c>
      <c r="F8" s="106">
        <v>480.92</v>
      </c>
      <c r="G8" s="4">
        <v>4584</v>
      </c>
      <c r="H8" s="108">
        <f aca="true" t="shared" si="1" ref="H8:H71">G8/F8</f>
        <v>9.531730849205688</v>
      </c>
      <c r="I8" s="108" t="s">
        <v>318</v>
      </c>
      <c r="J8" s="109">
        <v>17.87618530698254</v>
      </c>
      <c r="K8" s="109">
        <v>14.285714285714286</v>
      </c>
      <c r="L8" s="109">
        <v>17.19638242894057</v>
      </c>
      <c r="M8" s="3"/>
    </row>
    <row r="9" spans="1:13" ht="15.75">
      <c r="A9" s="105">
        <v>3</v>
      </c>
      <c r="B9" s="82" t="s">
        <v>325</v>
      </c>
      <c r="C9" s="106">
        <v>151.85</v>
      </c>
      <c r="D9" s="121">
        <v>1895</v>
      </c>
      <c r="E9" s="107">
        <f t="shared" si="0"/>
        <v>12.47942048073757</v>
      </c>
      <c r="F9" s="106">
        <v>85.6</v>
      </c>
      <c r="G9" s="4">
        <v>1036</v>
      </c>
      <c r="H9" s="108">
        <f t="shared" si="1"/>
        <v>12.102803738317759</v>
      </c>
      <c r="I9" s="108" t="s">
        <v>318</v>
      </c>
      <c r="J9" s="109">
        <v>15.021739130434783</v>
      </c>
      <c r="K9" s="109">
        <v>14.571428571428571</v>
      </c>
      <c r="L9" s="109">
        <v>16.07079646017699</v>
      </c>
      <c r="M9" s="3"/>
    </row>
    <row r="10" spans="1:13" ht="13.5">
      <c r="A10" s="105">
        <v>4</v>
      </c>
      <c r="B10" s="80" t="s">
        <v>2</v>
      </c>
      <c r="C10" s="106">
        <v>87.13</v>
      </c>
      <c r="D10" s="121">
        <v>1074</v>
      </c>
      <c r="E10" s="107">
        <f t="shared" si="0"/>
        <v>12.326408814415242</v>
      </c>
      <c r="F10" s="106">
        <v>64</v>
      </c>
      <c r="G10" s="3">
        <v>625</v>
      </c>
      <c r="H10" s="108">
        <f t="shared" si="1"/>
        <v>9.765625</v>
      </c>
      <c r="I10" s="108" t="s">
        <v>318</v>
      </c>
      <c r="J10" s="109">
        <v>18.767441860465116</v>
      </c>
      <c r="K10" s="109">
        <v>13.625</v>
      </c>
      <c r="L10" s="109">
        <v>18.609375</v>
      </c>
      <c r="M10" s="3"/>
    </row>
    <row r="11" spans="1:13" ht="13.5">
      <c r="A11" s="105">
        <v>5</v>
      </c>
      <c r="B11" s="80" t="s">
        <v>3</v>
      </c>
      <c r="C11" s="106">
        <v>201.5</v>
      </c>
      <c r="D11" s="121">
        <v>2850</v>
      </c>
      <c r="E11" s="107">
        <f t="shared" si="0"/>
        <v>14.1439205955335</v>
      </c>
      <c r="F11" s="106">
        <v>167.17</v>
      </c>
      <c r="G11" s="4">
        <v>1680</v>
      </c>
      <c r="H11" s="108">
        <f t="shared" si="1"/>
        <v>10.049650056828378</v>
      </c>
      <c r="I11" s="108" t="s">
        <v>318</v>
      </c>
      <c r="J11" s="109">
        <v>17.368505969667634</v>
      </c>
      <c r="K11" s="109">
        <v>13.423423423423424</v>
      </c>
      <c r="L11" s="109">
        <v>17.73134328358209</v>
      </c>
      <c r="M11" s="3"/>
    </row>
    <row r="12" spans="1:13" ht="13.5">
      <c r="A12" s="105">
        <v>6</v>
      </c>
      <c r="B12" s="80" t="s">
        <v>4</v>
      </c>
      <c r="C12" s="106">
        <v>112.55</v>
      </c>
      <c r="D12" s="121">
        <v>1433</v>
      </c>
      <c r="E12" s="107">
        <f t="shared" si="0"/>
        <v>12.732119058196357</v>
      </c>
      <c r="F12" s="106">
        <v>80.27</v>
      </c>
      <c r="G12" s="3">
        <v>873</v>
      </c>
      <c r="H12" s="108">
        <f t="shared" si="1"/>
        <v>10.875794194593249</v>
      </c>
      <c r="I12" s="108" t="s">
        <v>318</v>
      </c>
      <c r="J12" s="109">
        <v>20.326923076923077</v>
      </c>
      <c r="K12" s="109">
        <v>17.77777777777778</v>
      </c>
      <c r="L12" s="109">
        <v>18.058823529411764</v>
      </c>
      <c r="M12" s="3"/>
    </row>
    <row r="13" spans="1:13" ht="13.5">
      <c r="A13" s="105">
        <v>7</v>
      </c>
      <c r="B13" s="80" t="s">
        <v>5</v>
      </c>
      <c r="C13" s="106">
        <v>1152.01</v>
      </c>
      <c r="D13" s="121">
        <v>11800</v>
      </c>
      <c r="E13" s="107">
        <f t="shared" si="0"/>
        <v>10.242966640914576</v>
      </c>
      <c r="F13" s="106">
        <v>653.51</v>
      </c>
      <c r="G13" s="4">
        <v>6520</v>
      </c>
      <c r="H13" s="108">
        <f t="shared" si="1"/>
        <v>9.976894003152209</v>
      </c>
      <c r="I13" s="108" t="s">
        <v>318</v>
      </c>
      <c r="J13" s="109">
        <v>17.39571150097466</v>
      </c>
      <c r="K13" s="109">
        <v>20.82089552238806</v>
      </c>
      <c r="L13" s="109">
        <v>17.24439918533605</v>
      </c>
      <c r="M13" s="3"/>
    </row>
    <row r="14" spans="1:13" ht="13.5">
      <c r="A14" s="105">
        <v>8</v>
      </c>
      <c r="B14" s="80" t="s">
        <v>6</v>
      </c>
      <c r="C14" s="106">
        <v>494.74</v>
      </c>
      <c r="D14" s="121">
        <v>6464</v>
      </c>
      <c r="E14" s="107">
        <f t="shared" si="0"/>
        <v>13.065448518413712</v>
      </c>
      <c r="F14" s="106">
        <v>339.71</v>
      </c>
      <c r="G14" s="4">
        <v>4161</v>
      </c>
      <c r="H14" s="108">
        <f t="shared" si="1"/>
        <v>12.248682699949958</v>
      </c>
      <c r="I14" s="108" t="s">
        <v>318</v>
      </c>
      <c r="J14" s="109">
        <v>18.3796992481203</v>
      </c>
      <c r="K14" s="109">
        <v>14.108695652173912</v>
      </c>
      <c r="L14" s="109">
        <v>20.938388625592417</v>
      </c>
      <c r="M14" s="3"/>
    </row>
    <row r="15" spans="1:13" ht="13.5">
      <c r="A15" s="105">
        <v>9</v>
      </c>
      <c r="B15" s="80" t="s">
        <v>7</v>
      </c>
      <c r="C15" s="106">
        <v>46.5</v>
      </c>
      <c r="D15" s="105">
        <v>513</v>
      </c>
      <c r="E15" s="107">
        <f t="shared" si="0"/>
        <v>11.03225806451613</v>
      </c>
      <c r="F15" s="106">
        <v>34.6</v>
      </c>
      <c r="G15" s="3">
        <v>281</v>
      </c>
      <c r="H15" s="108">
        <f t="shared" si="1"/>
        <v>8.121387283236993</v>
      </c>
      <c r="I15" s="108" t="s">
        <v>318</v>
      </c>
      <c r="J15" s="109">
        <v>12.690909090909091</v>
      </c>
      <c r="K15" s="109">
        <v>11.5</v>
      </c>
      <c r="L15" s="109">
        <v>13.464285714285714</v>
      </c>
      <c r="M15" s="3"/>
    </row>
    <row r="16" spans="1:13" ht="15.75">
      <c r="A16" s="105">
        <v>10</v>
      </c>
      <c r="B16" s="80" t="s">
        <v>326</v>
      </c>
      <c r="C16" s="106">
        <v>411.79</v>
      </c>
      <c r="D16" s="121">
        <v>6554</v>
      </c>
      <c r="E16" s="107">
        <f t="shared" si="0"/>
        <v>15.915879453119308</v>
      </c>
      <c r="F16" s="106">
        <v>389</v>
      </c>
      <c r="G16" s="4">
        <v>4012</v>
      </c>
      <c r="H16" s="108">
        <f t="shared" si="1"/>
        <v>10.313624678663238</v>
      </c>
      <c r="I16" s="108" t="s">
        <v>318</v>
      </c>
      <c r="J16" s="109">
        <v>18.084249084249084</v>
      </c>
      <c r="K16" s="109">
        <v>14.717391304347826</v>
      </c>
      <c r="L16" s="109">
        <v>20.35016835016835</v>
      </c>
      <c r="M16" s="3"/>
    </row>
    <row r="17" spans="1:13" ht="13.5">
      <c r="A17" s="105">
        <v>11</v>
      </c>
      <c r="B17" s="80" t="s">
        <v>8</v>
      </c>
      <c r="C17" s="106">
        <v>51.6</v>
      </c>
      <c r="D17" s="105">
        <v>554</v>
      </c>
      <c r="E17" s="107">
        <f t="shared" si="0"/>
        <v>10.736434108527131</v>
      </c>
      <c r="F17" s="106">
        <v>32.4</v>
      </c>
      <c r="G17" s="3">
        <v>343</v>
      </c>
      <c r="H17" s="108">
        <f t="shared" si="1"/>
        <v>10.586419753086421</v>
      </c>
      <c r="I17" s="108" t="s">
        <v>318</v>
      </c>
      <c r="J17" s="109">
        <v>14.346153846153847</v>
      </c>
      <c r="K17" s="109">
        <v>14.5</v>
      </c>
      <c r="L17" s="109">
        <v>13.28888888888889</v>
      </c>
      <c r="M17" s="3"/>
    </row>
    <row r="18" spans="1:13" ht="13.5">
      <c r="A18" s="105">
        <v>12</v>
      </c>
      <c r="B18" s="80" t="s">
        <v>9</v>
      </c>
      <c r="C18" s="106">
        <v>160.74</v>
      </c>
      <c r="D18" s="121">
        <v>2826</v>
      </c>
      <c r="E18" s="107">
        <f t="shared" si="0"/>
        <v>17.581187010078388</v>
      </c>
      <c r="F18" s="106">
        <v>206.9</v>
      </c>
      <c r="G18" s="4">
        <v>1815</v>
      </c>
      <c r="H18" s="108">
        <f t="shared" si="1"/>
        <v>8.77235379410343</v>
      </c>
      <c r="I18" s="108" t="s">
        <v>318</v>
      </c>
      <c r="J18" s="109">
        <v>17.778761061946902</v>
      </c>
      <c r="K18" s="109">
        <v>19.5</v>
      </c>
      <c r="L18" s="109">
        <v>21.926605504587155</v>
      </c>
      <c r="M18" s="3"/>
    </row>
    <row r="19" spans="1:13" ht="13.5">
      <c r="A19" s="105">
        <v>13</v>
      </c>
      <c r="B19" s="80" t="s">
        <v>10</v>
      </c>
      <c r="C19" s="106">
        <v>106.6</v>
      </c>
      <c r="D19" s="121">
        <v>1523</v>
      </c>
      <c r="E19" s="107">
        <f t="shared" si="0"/>
        <v>14.287054409005629</v>
      </c>
      <c r="F19" s="106">
        <v>92.57</v>
      </c>
      <c r="G19" s="3">
        <v>806</v>
      </c>
      <c r="H19" s="108">
        <f t="shared" si="1"/>
        <v>8.706924489575457</v>
      </c>
      <c r="I19" s="108" t="s">
        <v>318</v>
      </c>
      <c r="J19" s="109">
        <v>17.82089552238806</v>
      </c>
      <c r="K19" s="109">
        <v>15.818181818181818</v>
      </c>
      <c r="L19" s="109">
        <v>16.9</v>
      </c>
      <c r="M19" s="3"/>
    </row>
    <row r="20" spans="1:13" ht="13.5">
      <c r="A20" s="105">
        <v>14</v>
      </c>
      <c r="B20" s="80" t="s">
        <v>11</v>
      </c>
      <c r="C20" s="106">
        <v>200</v>
      </c>
      <c r="D20" s="121">
        <v>2383</v>
      </c>
      <c r="E20" s="107">
        <f t="shared" si="0"/>
        <v>11.915</v>
      </c>
      <c r="F20" s="106">
        <v>143.5</v>
      </c>
      <c r="G20" s="4">
        <v>1380</v>
      </c>
      <c r="H20" s="108">
        <f t="shared" si="1"/>
        <v>9.616724738675957</v>
      </c>
      <c r="I20" s="108" t="s">
        <v>318</v>
      </c>
      <c r="J20" s="109">
        <v>14.982456140350877</v>
      </c>
      <c r="K20" s="109">
        <v>13.882352941176471</v>
      </c>
      <c r="L20" s="109">
        <v>22.03157894736842</v>
      </c>
      <c r="M20" s="3"/>
    </row>
    <row r="21" spans="1:13" ht="13.5">
      <c r="A21" s="105">
        <v>15</v>
      </c>
      <c r="B21" s="80" t="s">
        <v>12</v>
      </c>
      <c r="C21" s="106">
        <v>91.32</v>
      </c>
      <c r="D21" s="121">
        <v>1360</v>
      </c>
      <c r="E21" s="107">
        <f t="shared" si="0"/>
        <v>14.892685063512923</v>
      </c>
      <c r="F21" s="106">
        <v>82.28</v>
      </c>
      <c r="G21" s="3">
        <v>827</v>
      </c>
      <c r="H21" s="108">
        <f t="shared" si="1"/>
        <v>10.051045211473019</v>
      </c>
      <c r="I21" s="108" t="s">
        <v>318</v>
      </c>
      <c r="J21" s="109">
        <v>18.425925925925927</v>
      </c>
      <c r="K21" s="109">
        <v>10.3</v>
      </c>
      <c r="L21" s="109">
        <v>19.755102040816325</v>
      </c>
      <c r="M21" s="3"/>
    </row>
    <row r="22" spans="1:13" ht="13.5">
      <c r="A22" s="105">
        <v>16</v>
      </c>
      <c r="B22" s="80" t="s">
        <v>13</v>
      </c>
      <c r="C22" s="106">
        <v>292.91</v>
      </c>
      <c r="D22" s="121">
        <v>5399</v>
      </c>
      <c r="E22" s="107">
        <f t="shared" si="0"/>
        <v>18.432282953808336</v>
      </c>
      <c r="F22" s="106">
        <v>398.58</v>
      </c>
      <c r="G22" s="4">
        <v>3101</v>
      </c>
      <c r="H22" s="108">
        <f t="shared" si="1"/>
        <v>7.780119423955041</v>
      </c>
      <c r="J22" s="109">
        <v>19.90521327014218</v>
      </c>
      <c r="K22" s="109">
        <v>16.685714285714287</v>
      </c>
      <c r="L22" s="109">
        <v>18.40705128205128</v>
      </c>
      <c r="M22" s="3"/>
    </row>
    <row r="23" spans="1:13" ht="13.5">
      <c r="A23" s="105">
        <v>17</v>
      </c>
      <c r="B23" s="80" t="s">
        <v>14</v>
      </c>
      <c r="C23" s="106">
        <v>169.6</v>
      </c>
      <c r="D23" s="121">
        <v>2332</v>
      </c>
      <c r="E23" s="107">
        <f t="shared" si="0"/>
        <v>13.75</v>
      </c>
      <c r="F23" s="106">
        <v>113.25</v>
      </c>
      <c r="G23" s="4">
        <v>1349</v>
      </c>
      <c r="H23" s="108">
        <f t="shared" si="1"/>
        <v>11.911699779249448</v>
      </c>
      <c r="J23" s="109">
        <v>18.151515151515152</v>
      </c>
      <c r="K23" s="109">
        <v>14.933333333333334</v>
      </c>
      <c r="L23" s="109">
        <v>19.604166666666668</v>
      </c>
      <c r="M23" s="3"/>
    </row>
    <row r="24" spans="1:13" ht="13.5">
      <c r="A24" s="105">
        <v>18</v>
      </c>
      <c r="B24" s="80" t="s">
        <v>15</v>
      </c>
      <c r="C24" s="106">
        <v>222.32</v>
      </c>
      <c r="D24" s="121">
        <v>2556</v>
      </c>
      <c r="E24" s="107">
        <f t="shared" si="0"/>
        <v>11.496941345807844</v>
      </c>
      <c r="F24" s="106">
        <v>134.13</v>
      </c>
      <c r="G24" s="4">
        <v>1340</v>
      </c>
      <c r="H24" s="108">
        <f t="shared" si="1"/>
        <v>9.990307910236337</v>
      </c>
      <c r="J24" s="109">
        <v>15.040650406504065</v>
      </c>
      <c r="K24" s="109">
        <v>13.526315789473685</v>
      </c>
      <c r="L24" s="109">
        <v>18.926605504587155</v>
      </c>
      <c r="M24" s="3"/>
    </row>
    <row r="25" spans="1:13" ht="13.5">
      <c r="A25" s="105">
        <v>19</v>
      </c>
      <c r="B25" s="82" t="s">
        <v>16</v>
      </c>
      <c r="C25" s="106">
        <v>59.5</v>
      </c>
      <c r="D25" s="105">
        <v>573</v>
      </c>
      <c r="E25" s="107">
        <f t="shared" si="0"/>
        <v>9.630252100840336</v>
      </c>
      <c r="F25" s="106">
        <v>30.5</v>
      </c>
      <c r="G25" s="3">
        <v>346</v>
      </c>
      <c r="H25" s="108">
        <f t="shared" si="1"/>
        <v>11.344262295081966</v>
      </c>
      <c r="J25" s="109">
        <v>16.8</v>
      </c>
      <c r="K25" s="109">
        <v>9.4</v>
      </c>
      <c r="L25" s="109">
        <v>15.827586206896552</v>
      </c>
      <c r="M25" s="3"/>
    </row>
    <row r="26" spans="1:13" ht="13.5">
      <c r="A26" s="105">
        <v>20</v>
      </c>
      <c r="B26" s="80" t="s">
        <v>17</v>
      </c>
      <c r="C26" s="106">
        <v>100.88</v>
      </c>
      <c r="D26" s="121">
        <v>1412</v>
      </c>
      <c r="E26" s="107">
        <f t="shared" si="0"/>
        <v>13.996827914353688</v>
      </c>
      <c r="F26" s="106">
        <v>57.6</v>
      </c>
      <c r="G26" s="3">
        <v>776</v>
      </c>
      <c r="H26" s="108">
        <f t="shared" si="1"/>
        <v>13.472222222222221</v>
      </c>
      <c r="J26" s="109">
        <v>17.866666666666667</v>
      </c>
      <c r="K26" s="109">
        <v>15.9</v>
      </c>
      <c r="L26" s="109">
        <v>23.983050847457626</v>
      </c>
      <c r="M26" s="3"/>
    </row>
    <row r="27" spans="1:13" ht="13.5">
      <c r="A27" s="105">
        <v>21</v>
      </c>
      <c r="B27" s="80" t="s">
        <v>18</v>
      </c>
      <c r="C27" s="106">
        <v>2270.22</v>
      </c>
      <c r="D27" s="121">
        <v>32703</v>
      </c>
      <c r="E27" s="107">
        <f t="shared" si="0"/>
        <v>14.405211829690517</v>
      </c>
      <c r="F27" s="106">
        <v>1465.61</v>
      </c>
      <c r="G27" s="4">
        <v>19022</v>
      </c>
      <c r="H27" s="108">
        <f t="shared" si="1"/>
        <v>12.97889615927839</v>
      </c>
      <c r="J27" s="109">
        <v>23.272369714847592</v>
      </c>
      <c r="K27" s="109">
        <v>18.471910112359552</v>
      </c>
      <c r="L27" s="109">
        <v>18.418649517684887</v>
      </c>
      <c r="M27" s="3"/>
    </row>
    <row r="28" spans="1:13" ht="13.5">
      <c r="A28" s="105">
        <v>22</v>
      </c>
      <c r="B28" s="80" t="s">
        <v>19</v>
      </c>
      <c r="C28" s="106">
        <v>94.29</v>
      </c>
      <c r="D28" s="121">
        <v>1245</v>
      </c>
      <c r="E28" s="107">
        <f t="shared" si="0"/>
        <v>13.203945275214762</v>
      </c>
      <c r="F28" s="106">
        <v>73.07</v>
      </c>
      <c r="G28" s="3">
        <v>753</v>
      </c>
      <c r="H28" s="108">
        <f t="shared" si="1"/>
        <v>10.305186807171207</v>
      </c>
      <c r="J28" s="109">
        <v>20.74468085106383</v>
      </c>
      <c r="K28" s="109">
        <v>20.4</v>
      </c>
      <c r="L28" s="109">
        <v>16.887096774193548</v>
      </c>
      <c r="M28" s="3"/>
    </row>
    <row r="29" spans="1:13" ht="13.5">
      <c r="A29" s="105">
        <v>23</v>
      </c>
      <c r="B29" s="80" t="s">
        <v>20</v>
      </c>
      <c r="C29" s="106">
        <v>28.81</v>
      </c>
      <c r="D29" s="105">
        <v>447</v>
      </c>
      <c r="E29" s="107">
        <f t="shared" si="0"/>
        <v>15.515446025685527</v>
      </c>
      <c r="F29" s="106">
        <v>32</v>
      </c>
      <c r="G29" s="3">
        <v>254</v>
      </c>
      <c r="H29" s="108">
        <f t="shared" si="1"/>
        <v>7.9375</v>
      </c>
      <c r="J29" s="109">
        <v>15.761904761904763</v>
      </c>
      <c r="K29" s="109">
        <v>15.333333333333334</v>
      </c>
      <c r="L29" s="109">
        <v>19.4</v>
      </c>
      <c r="M29" s="3"/>
    </row>
    <row r="30" spans="1:13" ht="13.5">
      <c r="A30" s="105">
        <v>24</v>
      </c>
      <c r="B30" s="80" t="s">
        <v>21</v>
      </c>
      <c r="C30" s="106">
        <v>293.5</v>
      </c>
      <c r="D30" s="121">
        <v>3684</v>
      </c>
      <c r="E30" s="107">
        <f t="shared" si="0"/>
        <v>12.551959114139693</v>
      </c>
      <c r="F30" s="106">
        <v>182.5</v>
      </c>
      <c r="G30" s="4">
        <v>2058</v>
      </c>
      <c r="H30" s="108">
        <f t="shared" si="1"/>
        <v>11.276712328767124</v>
      </c>
      <c r="J30" s="109">
        <v>17.368098159509202</v>
      </c>
      <c r="K30" s="109">
        <v>13.346153846153847</v>
      </c>
      <c r="L30" s="109">
        <v>20.316666666666666</v>
      </c>
      <c r="M30" s="3"/>
    </row>
    <row r="31" spans="1:13" ht="13.5">
      <c r="A31" s="105">
        <v>25</v>
      </c>
      <c r="B31" s="80" t="s">
        <v>22</v>
      </c>
      <c r="C31" s="106">
        <v>79</v>
      </c>
      <c r="D31" s="105">
        <v>914</v>
      </c>
      <c r="E31" s="107">
        <f t="shared" si="0"/>
        <v>11.569620253164556</v>
      </c>
      <c r="F31" s="106">
        <v>42</v>
      </c>
      <c r="G31" s="3">
        <v>398</v>
      </c>
      <c r="H31" s="108">
        <f t="shared" si="1"/>
        <v>9.476190476190476</v>
      </c>
      <c r="J31" s="109">
        <v>20</v>
      </c>
      <c r="K31" s="109">
        <v>12.833333333333334</v>
      </c>
      <c r="L31" s="109">
        <v>15.714285714285714</v>
      </c>
      <c r="M31" s="3"/>
    </row>
    <row r="32" spans="1:13" ht="13.5">
      <c r="A32" s="105">
        <v>26</v>
      </c>
      <c r="B32" s="80" t="s">
        <v>23</v>
      </c>
      <c r="C32" s="106">
        <v>146</v>
      </c>
      <c r="D32" s="121">
        <v>1612</v>
      </c>
      <c r="E32" s="107">
        <f t="shared" si="0"/>
        <v>11.04109589041096</v>
      </c>
      <c r="F32" s="106">
        <v>95.5</v>
      </c>
      <c r="G32" s="4">
        <v>1014</v>
      </c>
      <c r="H32" s="108">
        <f t="shared" si="1"/>
        <v>10.61780104712042</v>
      </c>
      <c r="J32" s="109">
        <v>14.961538461538462</v>
      </c>
      <c r="K32" s="109">
        <v>16.7</v>
      </c>
      <c r="L32" s="109">
        <v>18.185185185185187</v>
      </c>
      <c r="M32" s="3"/>
    </row>
    <row r="33" spans="1:13" ht="13.5">
      <c r="A33" s="105">
        <v>27</v>
      </c>
      <c r="B33" s="80" t="s">
        <v>24</v>
      </c>
      <c r="C33" s="106">
        <v>161</v>
      </c>
      <c r="D33" s="121">
        <v>2803</v>
      </c>
      <c r="E33" s="107">
        <f t="shared" si="0"/>
        <v>17.40993788819876</v>
      </c>
      <c r="F33" s="106">
        <v>171</v>
      </c>
      <c r="G33" s="4">
        <v>1491</v>
      </c>
      <c r="H33" s="108">
        <f t="shared" si="1"/>
        <v>8.719298245614034</v>
      </c>
      <c r="J33" s="109">
        <v>18.191304347826087</v>
      </c>
      <c r="K33" s="109">
        <v>14.529411764705882</v>
      </c>
      <c r="L33" s="109">
        <v>20.761904761904763</v>
      </c>
      <c r="M33" s="3"/>
    </row>
    <row r="34" spans="1:13" ht="13.5">
      <c r="A34" s="105">
        <v>28</v>
      </c>
      <c r="B34" s="80" t="s">
        <v>25</v>
      </c>
      <c r="C34" s="106">
        <v>94.83</v>
      </c>
      <c r="D34" s="105">
        <v>877</v>
      </c>
      <c r="E34" s="107">
        <f t="shared" si="0"/>
        <v>9.24812822946325</v>
      </c>
      <c r="F34" s="106">
        <v>47.55</v>
      </c>
      <c r="G34" s="3">
        <v>588</v>
      </c>
      <c r="H34" s="108">
        <f t="shared" si="1"/>
        <v>12.365930599369086</v>
      </c>
      <c r="J34" s="109">
        <v>16.463414634146343</v>
      </c>
      <c r="K34" s="109">
        <v>13</v>
      </c>
      <c r="L34" s="109">
        <v>20.162790697674417</v>
      </c>
      <c r="M34" s="3"/>
    </row>
    <row r="35" spans="1:13" ht="15.75">
      <c r="A35" s="105">
        <v>29</v>
      </c>
      <c r="B35" s="83" t="s">
        <v>327</v>
      </c>
      <c r="C35" s="106">
        <v>7548.14</v>
      </c>
      <c r="D35" s="121">
        <v>97845</v>
      </c>
      <c r="E35" s="107">
        <f t="shared" si="0"/>
        <v>12.962796132557159</v>
      </c>
      <c r="F35" s="106">
        <v>5394.13</v>
      </c>
      <c r="G35" s="4">
        <v>60826</v>
      </c>
      <c r="H35" s="108">
        <f t="shared" si="1"/>
        <v>11.276331864452654</v>
      </c>
      <c r="J35" s="109">
        <v>21.403167148707084</v>
      </c>
      <c r="K35" s="109">
        <v>18.11339522546419</v>
      </c>
      <c r="L35" s="109">
        <v>22.246636771300448</v>
      </c>
      <c r="M35" s="3"/>
    </row>
    <row r="36" spans="1:13" ht="13.5">
      <c r="A36" s="105">
        <v>30</v>
      </c>
      <c r="B36" s="80" t="s">
        <v>26</v>
      </c>
      <c r="C36" s="106">
        <v>435.72</v>
      </c>
      <c r="D36" s="121">
        <v>5949</v>
      </c>
      <c r="E36" s="107">
        <f t="shared" si="0"/>
        <v>13.65326356375654</v>
      </c>
      <c r="F36" s="106">
        <v>385.62</v>
      </c>
      <c r="G36" s="4">
        <v>3630</v>
      </c>
      <c r="H36" s="108">
        <f t="shared" si="1"/>
        <v>9.413412167418702</v>
      </c>
      <c r="J36" s="109">
        <v>17.432</v>
      </c>
      <c r="K36" s="109">
        <v>17.705882352941178</v>
      </c>
      <c r="L36" s="109">
        <v>19.135359116022098</v>
      </c>
      <c r="M36" s="3"/>
    </row>
    <row r="37" spans="1:13" ht="13.5">
      <c r="A37" s="105">
        <v>31</v>
      </c>
      <c r="B37" s="80" t="s">
        <v>27</v>
      </c>
      <c r="C37" s="106">
        <v>103.52</v>
      </c>
      <c r="D37" s="121">
        <v>1287</v>
      </c>
      <c r="E37" s="107">
        <f t="shared" si="0"/>
        <v>12.432380216383308</v>
      </c>
      <c r="F37" s="106">
        <v>63.6</v>
      </c>
      <c r="G37" s="3">
        <v>726</v>
      </c>
      <c r="H37" s="108">
        <f t="shared" si="1"/>
        <v>11.415094339622641</v>
      </c>
      <c r="J37" s="109">
        <v>17.009345794392523</v>
      </c>
      <c r="K37" s="109">
        <v>17</v>
      </c>
      <c r="L37" s="109">
        <v>18.775862068965516</v>
      </c>
      <c r="M37" s="3"/>
    </row>
    <row r="38" spans="1:13" ht="13.5">
      <c r="A38" s="105">
        <v>32</v>
      </c>
      <c r="B38" s="80" t="s">
        <v>28</v>
      </c>
      <c r="C38" s="106">
        <v>123.51</v>
      </c>
      <c r="D38" s="121">
        <v>1999</v>
      </c>
      <c r="E38" s="107">
        <f t="shared" si="0"/>
        <v>16.18492429762772</v>
      </c>
      <c r="F38" s="106">
        <v>116.99</v>
      </c>
      <c r="G38" s="4">
        <v>1131</v>
      </c>
      <c r="H38" s="108">
        <f t="shared" si="1"/>
        <v>9.667492948115225</v>
      </c>
      <c r="J38" s="109">
        <v>18.73170731707317</v>
      </c>
      <c r="K38" s="109">
        <v>21.09090909090909</v>
      </c>
      <c r="L38" s="109">
        <v>19.91764705882353</v>
      </c>
      <c r="M38" s="3"/>
    </row>
    <row r="39" spans="1:13" ht="13.5">
      <c r="A39" s="105">
        <v>33</v>
      </c>
      <c r="B39" s="82" t="s">
        <v>186</v>
      </c>
      <c r="C39" s="106">
        <v>325.27</v>
      </c>
      <c r="D39" s="121">
        <v>4455</v>
      </c>
      <c r="E39" s="107">
        <f t="shared" si="0"/>
        <v>13.696313831586068</v>
      </c>
      <c r="F39" s="106">
        <v>201.65</v>
      </c>
      <c r="G39" s="4">
        <v>2528</v>
      </c>
      <c r="H39" s="108">
        <f t="shared" si="1"/>
        <v>12.536573270518224</v>
      </c>
      <c r="J39" s="109">
        <v>18.264086511098466</v>
      </c>
      <c r="K39" s="109">
        <v>15.214521452145215</v>
      </c>
      <c r="L39" s="109">
        <v>22.40963855421687</v>
      </c>
      <c r="M39" s="3"/>
    </row>
    <row r="40" spans="1:13" ht="13.5">
      <c r="A40" s="105">
        <v>34</v>
      </c>
      <c r="B40" s="80" t="s">
        <v>29</v>
      </c>
      <c r="C40" s="106">
        <v>517.49</v>
      </c>
      <c r="D40" s="121">
        <v>6815</v>
      </c>
      <c r="E40" s="107">
        <f t="shared" si="0"/>
        <v>13.169336605538271</v>
      </c>
      <c r="F40" s="106">
        <v>358.05</v>
      </c>
      <c r="G40" s="4">
        <v>3751</v>
      </c>
      <c r="H40" s="108">
        <f t="shared" si="1"/>
        <v>10.476190476190476</v>
      </c>
      <c r="J40" s="109">
        <v>17.796551244611322</v>
      </c>
      <c r="K40" s="109">
        <v>14.580645161290322</v>
      </c>
      <c r="L40" s="109">
        <v>20.673151750972764</v>
      </c>
      <c r="M40" s="3"/>
    </row>
    <row r="41" spans="1:13" ht="13.5">
      <c r="A41" s="105">
        <v>35</v>
      </c>
      <c r="B41" s="80" t="s">
        <v>30</v>
      </c>
      <c r="C41" s="106">
        <v>106.77</v>
      </c>
      <c r="D41" s="121">
        <v>1599</v>
      </c>
      <c r="E41" s="107">
        <f t="shared" si="0"/>
        <v>14.976116886765945</v>
      </c>
      <c r="F41" s="106">
        <v>88.88</v>
      </c>
      <c r="G41" s="3">
        <v>926</v>
      </c>
      <c r="H41" s="108">
        <f t="shared" si="1"/>
        <v>10.418541854185419</v>
      </c>
      <c r="J41" s="109">
        <v>17.27007299270073</v>
      </c>
      <c r="K41" s="109">
        <v>13.583333333333334</v>
      </c>
      <c r="L41" s="109">
        <v>17.08433734939759</v>
      </c>
      <c r="M41" s="3"/>
    </row>
    <row r="42" spans="1:13" ht="13.5">
      <c r="A42" s="105">
        <v>36</v>
      </c>
      <c r="B42" s="80" t="s">
        <v>31</v>
      </c>
      <c r="C42" s="106">
        <v>278.56</v>
      </c>
      <c r="D42" s="121">
        <v>3828</v>
      </c>
      <c r="E42" s="107">
        <f t="shared" si="0"/>
        <v>13.742102240091901</v>
      </c>
      <c r="F42" s="106">
        <v>202.06</v>
      </c>
      <c r="G42" s="4">
        <v>2449</v>
      </c>
      <c r="H42" s="108">
        <f t="shared" si="1"/>
        <v>12.12016232802138</v>
      </c>
      <c r="J42" s="109">
        <v>15.881081081081081</v>
      </c>
      <c r="K42" s="109">
        <v>14.615384615384615</v>
      </c>
      <c r="L42" s="109">
        <v>20.74418604651163</v>
      </c>
      <c r="M42" s="3"/>
    </row>
    <row r="43" spans="1:13" ht="13.5">
      <c r="A43" s="105">
        <v>37</v>
      </c>
      <c r="B43" s="80" t="s">
        <v>32</v>
      </c>
      <c r="C43" s="106">
        <v>102.1</v>
      </c>
      <c r="D43" s="121">
        <v>1293</v>
      </c>
      <c r="E43" s="107">
        <f t="shared" si="0"/>
        <v>12.664054848188051</v>
      </c>
      <c r="F43" s="106">
        <v>69</v>
      </c>
      <c r="G43" s="3">
        <v>697</v>
      </c>
      <c r="H43" s="108">
        <f t="shared" si="1"/>
        <v>10.101449275362318</v>
      </c>
      <c r="J43" s="109">
        <v>15.693548387096774</v>
      </c>
      <c r="K43" s="109">
        <v>13.555555555555555</v>
      </c>
      <c r="L43" s="109">
        <v>18.62</v>
      </c>
      <c r="M43" s="3"/>
    </row>
    <row r="44" spans="1:13" ht="13.5">
      <c r="A44" s="105">
        <v>38</v>
      </c>
      <c r="B44" s="80" t="s">
        <v>33</v>
      </c>
      <c r="C44" s="106">
        <v>121.49</v>
      </c>
      <c r="D44" s="121">
        <v>1437</v>
      </c>
      <c r="E44" s="107">
        <f t="shared" si="0"/>
        <v>11.828134002798585</v>
      </c>
      <c r="F44" s="106">
        <v>80.3</v>
      </c>
      <c r="G44" s="3">
        <v>816</v>
      </c>
      <c r="H44" s="108">
        <f t="shared" si="1"/>
        <v>10.161892901618929</v>
      </c>
      <c r="J44" s="109">
        <v>17.91869918699187</v>
      </c>
      <c r="K44" s="109">
        <v>13.904761904761905</v>
      </c>
      <c r="L44" s="109">
        <v>16.919354838709676</v>
      </c>
      <c r="M44" s="3"/>
    </row>
    <row r="45" spans="1:13" ht="13.5">
      <c r="A45" s="105">
        <v>39</v>
      </c>
      <c r="B45" s="80" t="s">
        <v>34</v>
      </c>
      <c r="C45" s="106">
        <v>153.45</v>
      </c>
      <c r="D45" s="121">
        <v>1661</v>
      </c>
      <c r="E45" s="107">
        <f t="shared" si="0"/>
        <v>10.824372759856631</v>
      </c>
      <c r="F45" s="106">
        <v>90.52</v>
      </c>
      <c r="G45" s="3">
        <v>959</v>
      </c>
      <c r="H45" s="108">
        <f t="shared" si="1"/>
        <v>10.59434379142731</v>
      </c>
      <c r="J45" s="109">
        <v>15.64864864864865</v>
      </c>
      <c r="K45" s="109">
        <v>13.181818181818182</v>
      </c>
      <c r="L45" s="109">
        <v>16.952380952380953</v>
      </c>
      <c r="M45" s="3"/>
    </row>
    <row r="46" spans="1:13" ht="15.75">
      <c r="A46" s="105">
        <v>40</v>
      </c>
      <c r="B46" s="80" t="s">
        <v>328</v>
      </c>
      <c r="C46" s="106">
        <v>120.64</v>
      </c>
      <c r="D46" s="121">
        <v>1645</v>
      </c>
      <c r="E46" s="107">
        <f t="shared" si="0"/>
        <v>13.635610079575597</v>
      </c>
      <c r="F46" s="106">
        <v>101.42</v>
      </c>
      <c r="G46" s="3">
        <v>959</v>
      </c>
      <c r="H46" s="108">
        <f t="shared" si="1"/>
        <v>9.455728653125616</v>
      </c>
      <c r="J46" s="109">
        <v>17.814285714285713</v>
      </c>
      <c r="K46" s="109">
        <v>15.083333333333334</v>
      </c>
      <c r="L46" s="109">
        <v>19.49122807017544</v>
      </c>
      <c r="M46" s="3"/>
    </row>
    <row r="47" spans="1:13" ht="13.5">
      <c r="A47" s="105">
        <v>41</v>
      </c>
      <c r="B47" s="80" t="s">
        <v>35</v>
      </c>
      <c r="C47" s="106">
        <v>282.5</v>
      </c>
      <c r="D47" s="121">
        <v>3859</v>
      </c>
      <c r="E47" s="107">
        <f t="shared" si="0"/>
        <v>13.660176991150442</v>
      </c>
      <c r="F47" s="106">
        <v>248</v>
      </c>
      <c r="G47" s="4">
        <v>2053</v>
      </c>
      <c r="H47" s="108">
        <f t="shared" si="1"/>
        <v>8.278225806451612</v>
      </c>
      <c r="J47" s="109">
        <v>15.366120218579235</v>
      </c>
      <c r="K47" s="109">
        <v>14.357142857142858</v>
      </c>
      <c r="L47" s="109">
        <v>20.901960784313726</v>
      </c>
      <c r="M47" s="3"/>
    </row>
    <row r="48" spans="1:13" ht="13.5">
      <c r="A48" s="105">
        <v>42</v>
      </c>
      <c r="B48" s="80" t="s">
        <v>36</v>
      </c>
      <c r="C48" s="106">
        <v>798.37</v>
      </c>
      <c r="D48" s="121">
        <v>10850</v>
      </c>
      <c r="E48" s="107">
        <f t="shared" si="0"/>
        <v>13.590190012149755</v>
      </c>
      <c r="F48" s="106">
        <v>547.63</v>
      </c>
      <c r="G48" s="4">
        <v>6308</v>
      </c>
      <c r="H48" s="108">
        <f t="shared" si="1"/>
        <v>11.518726147216187</v>
      </c>
      <c r="J48" s="109">
        <v>22.237516869095817</v>
      </c>
      <c r="K48" s="109">
        <v>18.234375</v>
      </c>
      <c r="L48" s="109">
        <v>22.332460732984295</v>
      </c>
      <c r="M48" s="3"/>
    </row>
    <row r="49" spans="1:13" ht="13.5">
      <c r="A49" s="105">
        <v>43</v>
      </c>
      <c r="B49" s="80" t="s">
        <v>37</v>
      </c>
      <c r="C49" s="106">
        <v>1893.03</v>
      </c>
      <c r="D49" s="121">
        <v>26931</v>
      </c>
      <c r="E49" s="107">
        <f t="shared" si="0"/>
        <v>14.226398947718737</v>
      </c>
      <c r="F49" s="106">
        <v>1095.54</v>
      </c>
      <c r="G49" s="4">
        <v>15074</v>
      </c>
      <c r="H49" s="108">
        <f t="shared" si="1"/>
        <v>13.759424576008179</v>
      </c>
      <c r="J49" s="109">
        <v>20.56530794406427</v>
      </c>
      <c r="K49" s="109">
        <v>18.160493827160494</v>
      </c>
      <c r="L49" s="109">
        <v>23.315585672797678</v>
      </c>
      <c r="M49" s="3"/>
    </row>
    <row r="50" spans="1:13" ht="13.5">
      <c r="A50" s="105">
        <v>44</v>
      </c>
      <c r="B50" s="80" t="s">
        <v>38</v>
      </c>
      <c r="C50" s="106">
        <v>415.26</v>
      </c>
      <c r="D50" s="121">
        <v>5319</v>
      </c>
      <c r="E50" s="107">
        <f t="shared" si="0"/>
        <v>12.808842652795839</v>
      </c>
      <c r="F50" s="106">
        <v>331.04</v>
      </c>
      <c r="G50" s="4">
        <v>3131</v>
      </c>
      <c r="H50" s="108">
        <f t="shared" si="1"/>
        <v>9.45807153214113</v>
      </c>
      <c r="J50" s="109">
        <v>15.49792531120332</v>
      </c>
      <c r="K50" s="109">
        <v>14.714285714285714</v>
      </c>
      <c r="L50" s="109">
        <v>22.492822966507177</v>
      </c>
      <c r="M50" s="3"/>
    </row>
    <row r="51" spans="1:13" ht="13.5">
      <c r="A51" s="105">
        <v>45</v>
      </c>
      <c r="B51" s="80" t="s">
        <v>39</v>
      </c>
      <c r="C51" s="106">
        <v>15</v>
      </c>
      <c r="D51" s="105">
        <v>170</v>
      </c>
      <c r="E51" s="107">
        <f t="shared" si="0"/>
        <v>11.333333333333334</v>
      </c>
      <c r="F51" s="106">
        <v>22</v>
      </c>
      <c r="G51" s="3">
        <v>134</v>
      </c>
      <c r="H51" s="108">
        <f t="shared" si="1"/>
        <v>6.090909090909091</v>
      </c>
      <c r="J51" s="109">
        <v>13.222222222222221</v>
      </c>
      <c r="K51" s="109">
        <v>15</v>
      </c>
      <c r="L51" s="109">
        <v>14.615384615384615</v>
      </c>
      <c r="M51" s="3"/>
    </row>
    <row r="52" spans="1:13" ht="13.5">
      <c r="A52" s="105">
        <v>46</v>
      </c>
      <c r="B52" s="80" t="s">
        <v>40</v>
      </c>
      <c r="C52" s="106">
        <v>265.46</v>
      </c>
      <c r="D52" s="121">
        <v>3085</v>
      </c>
      <c r="E52" s="107">
        <f t="shared" si="0"/>
        <v>11.621336547879155</v>
      </c>
      <c r="F52" s="106">
        <v>113.53</v>
      </c>
      <c r="G52" s="4">
        <v>1799</v>
      </c>
      <c r="H52" s="108">
        <f t="shared" si="1"/>
        <v>15.84603188584515</v>
      </c>
      <c r="J52" s="109">
        <v>18.375</v>
      </c>
      <c r="K52" s="109">
        <v>16.8</v>
      </c>
      <c r="L52" s="109">
        <v>22.162790697674417</v>
      </c>
      <c r="M52" s="3"/>
    </row>
    <row r="53" spans="1:13" ht="13.5">
      <c r="A53" s="105">
        <v>48</v>
      </c>
      <c r="B53" s="80" t="s">
        <v>42</v>
      </c>
      <c r="C53" s="106">
        <v>141.29</v>
      </c>
      <c r="D53" s="121">
        <v>1852</v>
      </c>
      <c r="E53" s="107">
        <f t="shared" si="0"/>
        <v>13.107792483544484</v>
      </c>
      <c r="F53" s="106">
        <v>97.34</v>
      </c>
      <c r="G53" s="4">
        <v>1137</v>
      </c>
      <c r="H53" s="108">
        <f t="shared" si="1"/>
        <v>11.680706800904048</v>
      </c>
      <c r="J53" s="109">
        <v>17.0375</v>
      </c>
      <c r="K53" s="109">
        <v>16.75</v>
      </c>
      <c r="L53" s="109">
        <v>15.594059405940595</v>
      </c>
      <c r="M53" s="3"/>
    </row>
    <row r="54" spans="1:13" ht="13.5">
      <c r="A54" s="105">
        <v>49</v>
      </c>
      <c r="B54" s="82" t="s">
        <v>41</v>
      </c>
      <c r="C54" s="106">
        <v>54.42</v>
      </c>
      <c r="D54" s="105">
        <v>582</v>
      </c>
      <c r="E54" s="107">
        <f t="shared" si="0"/>
        <v>10.694597574421168</v>
      </c>
      <c r="F54" s="106">
        <v>36.63</v>
      </c>
      <c r="G54" s="3">
        <v>339</v>
      </c>
      <c r="H54" s="108">
        <f t="shared" si="1"/>
        <v>9.254709254709255</v>
      </c>
      <c r="J54" s="109">
        <v>13.642857142857142</v>
      </c>
      <c r="K54" s="109">
        <v>10.166666666666666</v>
      </c>
      <c r="L54" s="109">
        <v>20.291666666666668</v>
      </c>
      <c r="M54" s="3"/>
    </row>
    <row r="55" spans="1:13" ht="13.5">
      <c r="A55" s="105">
        <v>50</v>
      </c>
      <c r="B55" s="80" t="s">
        <v>43</v>
      </c>
      <c r="C55" s="106">
        <v>96</v>
      </c>
      <c r="D55" s="121">
        <v>1144</v>
      </c>
      <c r="E55" s="107">
        <f t="shared" si="0"/>
        <v>11.916666666666666</v>
      </c>
      <c r="F55" s="106">
        <v>59</v>
      </c>
      <c r="G55" s="3">
        <v>656</v>
      </c>
      <c r="H55" s="108">
        <f t="shared" si="1"/>
        <v>11.11864406779661</v>
      </c>
      <c r="J55" s="109">
        <v>20.11904761904762</v>
      </c>
      <c r="K55" s="109">
        <v>19</v>
      </c>
      <c r="L55" s="109">
        <v>18.361702127659573</v>
      </c>
      <c r="M55" s="3"/>
    </row>
    <row r="56" spans="1:13" ht="13.5">
      <c r="A56" s="105">
        <v>51</v>
      </c>
      <c r="B56" s="80" t="s">
        <v>44</v>
      </c>
      <c r="C56" s="106">
        <v>89</v>
      </c>
      <c r="D56" s="105">
        <v>868</v>
      </c>
      <c r="E56" s="107">
        <f t="shared" si="0"/>
        <v>9.752808988764045</v>
      </c>
      <c r="F56" s="106">
        <v>43</v>
      </c>
      <c r="G56" s="3">
        <v>559</v>
      </c>
      <c r="H56" s="108">
        <f t="shared" si="1"/>
        <v>13</v>
      </c>
      <c r="J56" s="109">
        <v>14.75</v>
      </c>
      <c r="K56" s="109">
        <v>17.4</v>
      </c>
      <c r="L56" s="109">
        <v>13.96551724137931</v>
      </c>
      <c r="M56" s="3"/>
    </row>
    <row r="57" spans="1:13" ht="13.5">
      <c r="A57" s="105">
        <v>52</v>
      </c>
      <c r="B57" s="80" t="s">
        <v>45</v>
      </c>
      <c r="C57" s="106">
        <v>223</v>
      </c>
      <c r="D57" s="121">
        <v>2354</v>
      </c>
      <c r="E57" s="107">
        <f t="shared" si="0"/>
        <v>10.556053811659194</v>
      </c>
      <c r="F57" s="106">
        <v>128.2</v>
      </c>
      <c r="G57" s="4">
        <v>1419</v>
      </c>
      <c r="H57" s="108">
        <f t="shared" si="1"/>
        <v>11.068642745709829</v>
      </c>
      <c r="J57" s="109">
        <v>14.842592592592593</v>
      </c>
      <c r="K57" s="109">
        <v>11.105263157894736</v>
      </c>
      <c r="L57" s="109">
        <v>14.621428571428572</v>
      </c>
      <c r="M57" s="3"/>
    </row>
    <row r="58" spans="1:13" ht="13.5">
      <c r="A58" s="105">
        <v>53</v>
      </c>
      <c r="B58" s="80" t="s">
        <v>46</v>
      </c>
      <c r="C58" s="106">
        <v>1676.22</v>
      </c>
      <c r="D58" s="121">
        <v>23185</v>
      </c>
      <c r="E58" s="107">
        <f t="shared" si="0"/>
        <v>13.831716600446242</v>
      </c>
      <c r="F58" s="106">
        <v>991.59</v>
      </c>
      <c r="G58" s="4">
        <v>11243</v>
      </c>
      <c r="H58" s="108">
        <f t="shared" si="1"/>
        <v>11.338355570346614</v>
      </c>
      <c r="J58" s="109">
        <v>23.985507246376812</v>
      </c>
      <c r="K58" s="109">
        <v>18.68421052631579</v>
      </c>
      <c r="L58" s="109">
        <v>18.99779492833517</v>
      </c>
      <c r="M58" s="3"/>
    </row>
    <row r="59" spans="1:13" ht="13.5">
      <c r="A59" s="105">
        <v>54</v>
      </c>
      <c r="B59" s="80" t="s">
        <v>47</v>
      </c>
      <c r="C59" s="106">
        <v>150.17</v>
      </c>
      <c r="D59" s="121">
        <v>2567</v>
      </c>
      <c r="E59" s="107">
        <f t="shared" si="0"/>
        <v>17.093960178464407</v>
      </c>
      <c r="F59" s="106">
        <v>183.96</v>
      </c>
      <c r="G59" s="4">
        <v>1590</v>
      </c>
      <c r="H59" s="108">
        <f t="shared" si="1"/>
        <v>8.643183300717547</v>
      </c>
      <c r="J59" s="109">
        <v>20.278350515463917</v>
      </c>
      <c r="K59" s="109">
        <v>16.235294117647058</v>
      </c>
      <c r="L59" s="109">
        <v>21.754545454545454</v>
      </c>
      <c r="M59" s="3"/>
    </row>
    <row r="60" spans="1:13" ht="13.5">
      <c r="A60" s="105">
        <v>55</v>
      </c>
      <c r="B60" s="80" t="s">
        <v>48</v>
      </c>
      <c r="C60" s="106">
        <v>86.69</v>
      </c>
      <c r="D60" s="121">
        <v>1066</v>
      </c>
      <c r="E60" s="107">
        <f t="shared" si="0"/>
        <v>12.296689352866537</v>
      </c>
      <c r="F60" s="106">
        <v>63.51</v>
      </c>
      <c r="G60" s="3">
        <v>720</v>
      </c>
      <c r="H60" s="108">
        <f t="shared" si="1"/>
        <v>11.336797354747285</v>
      </c>
      <c r="J60" s="109">
        <v>15.775510204081632</v>
      </c>
      <c r="K60" s="109">
        <v>17.857142857142858</v>
      </c>
      <c r="L60" s="109">
        <v>19.217391304347824</v>
      </c>
      <c r="M60" s="3"/>
    </row>
    <row r="61" spans="1:13" ht="13.5">
      <c r="A61" s="105">
        <v>56</v>
      </c>
      <c r="B61" s="80" t="s">
        <v>49</v>
      </c>
      <c r="C61" s="106">
        <v>118</v>
      </c>
      <c r="D61" s="121">
        <v>1076</v>
      </c>
      <c r="E61" s="107">
        <f t="shared" si="0"/>
        <v>9.11864406779661</v>
      </c>
      <c r="F61" s="106">
        <v>49.5</v>
      </c>
      <c r="G61" s="3">
        <v>762</v>
      </c>
      <c r="H61" s="108">
        <f t="shared" si="1"/>
        <v>15.393939393939394</v>
      </c>
      <c r="J61" s="109">
        <v>14.901960784313726</v>
      </c>
      <c r="K61" s="109">
        <v>11.125</v>
      </c>
      <c r="L61" s="109">
        <v>20.128205128205128</v>
      </c>
      <c r="M61" s="3"/>
    </row>
    <row r="62" spans="1:13" ht="13.5">
      <c r="A62" s="105">
        <v>57</v>
      </c>
      <c r="B62" s="80" t="s">
        <v>50</v>
      </c>
      <c r="C62" s="106">
        <v>63.4</v>
      </c>
      <c r="D62" s="105">
        <v>788</v>
      </c>
      <c r="E62" s="107">
        <f t="shared" si="0"/>
        <v>12.429022082018928</v>
      </c>
      <c r="F62" s="106">
        <v>41.15</v>
      </c>
      <c r="G62" s="3">
        <v>519</v>
      </c>
      <c r="H62" s="108">
        <f t="shared" si="1"/>
        <v>12.612393681652492</v>
      </c>
      <c r="J62" s="109">
        <v>21.615384615384617</v>
      </c>
      <c r="K62" s="109">
        <v>17.5</v>
      </c>
      <c r="L62" s="109">
        <v>16.023255813953487</v>
      </c>
      <c r="M62" s="3"/>
    </row>
    <row r="63" spans="1:13" ht="13.5">
      <c r="A63" s="105">
        <v>58</v>
      </c>
      <c r="B63" s="80" t="s">
        <v>51</v>
      </c>
      <c r="C63" s="106">
        <v>242.55</v>
      </c>
      <c r="D63" s="121">
        <v>3005</v>
      </c>
      <c r="E63" s="107">
        <f t="shared" si="0"/>
        <v>12.389198103483817</v>
      </c>
      <c r="F63" s="106">
        <v>180.34</v>
      </c>
      <c r="G63" s="4">
        <v>1776</v>
      </c>
      <c r="H63" s="108">
        <f t="shared" si="1"/>
        <v>9.848064766552069</v>
      </c>
      <c r="J63" s="109">
        <v>16.604477611940297</v>
      </c>
      <c r="K63" s="109">
        <v>17.105263157894736</v>
      </c>
      <c r="L63" s="109">
        <v>18.29032258064516</v>
      </c>
      <c r="M63" s="3"/>
    </row>
    <row r="64" spans="1:13" ht="13.5">
      <c r="A64" s="105">
        <v>59</v>
      </c>
      <c r="B64" s="80" t="s">
        <v>52</v>
      </c>
      <c r="C64" s="106">
        <v>78.5</v>
      </c>
      <c r="D64" s="105">
        <v>809</v>
      </c>
      <c r="E64" s="107">
        <f t="shared" si="0"/>
        <v>10.305732484076433</v>
      </c>
      <c r="F64" s="106">
        <v>37.7</v>
      </c>
      <c r="G64" s="3">
        <v>487</v>
      </c>
      <c r="H64" s="108">
        <f t="shared" si="1"/>
        <v>12.917771883289124</v>
      </c>
      <c r="J64" s="109">
        <v>14.128205128205128</v>
      </c>
      <c r="K64" s="109">
        <v>9</v>
      </c>
      <c r="L64" s="109">
        <v>20.823529411764707</v>
      </c>
      <c r="M64" s="3"/>
    </row>
    <row r="65" spans="1:13" ht="13.5">
      <c r="A65" s="105">
        <v>60</v>
      </c>
      <c r="B65" s="80" t="s">
        <v>53</v>
      </c>
      <c r="C65" s="106">
        <v>377.06</v>
      </c>
      <c r="D65" s="121">
        <v>5625</v>
      </c>
      <c r="E65" s="107">
        <f t="shared" si="0"/>
        <v>14.918050177690553</v>
      </c>
      <c r="F65" s="106">
        <v>434.92</v>
      </c>
      <c r="G65" s="4">
        <v>3291</v>
      </c>
      <c r="H65" s="108">
        <f t="shared" si="1"/>
        <v>7.56690885680125</v>
      </c>
      <c r="J65" s="109">
        <v>19.045751633986928</v>
      </c>
      <c r="K65" s="109">
        <v>18.579710144927535</v>
      </c>
      <c r="L65" s="109">
        <v>18.834558823529413</v>
      </c>
      <c r="M65" s="3"/>
    </row>
    <row r="66" spans="1:13" ht="13.5">
      <c r="A66" s="105">
        <v>62</v>
      </c>
      <c r="B66" s="80" t="s">
        <v>54</v>
      </c>
      <c r="C66" s="106">
        <v>92.13</v>
      </c>
      <c r="D66" s="121">
        <v>1241</v>
      </c>
      <c r="E66" s="107">
        <f t="shared" si="0"/>
        <v>13.470096602626723</v>
      </c>
      <c r="F66" s="106">
        <v>77.16</v>
      </c>
      <c r="G66" s="3">
        <v>792</v>
      </c>
      <c r="H66" s="108">
        <f t="shared" si="1"/>
        <v>10.26438569206843</v>
      </c>
      <c r="J66" s="109">
        <v>14.88135593220339</v>
      </c>
      <c r="K66" s="109">
        <v>10.181818181818182</v>
      </c>
      <c r="L66" s="109">
        <v>18.53968253968254</v>
      </c>
      <c r="M66" s="3"/>
    </row>
    <row r="67" spans="1:13" ht="13.5">
      <c r="A67" s="105">
        <v>63</v>
      </c>
      <c r="B67" s="80" t="s">
        <v>55</v>
      </c>
      <c r="C67" s="106">
        <v>109.1</v>
      </c>
      <c r="D67" s="121">
        <v>1459</v>
      </c>
      <c r="E67" s="107">
        <f t="shared" si="0"/>
        <v>13.373052245646196</v>
      </c>
      <c r="F67" s="106">
        <v>81.25</v>
      </c>
      <c r="G67" s="3">
        <v>904</v>
      </c>
      <c r="H67" s="108">
        <f t="shared" si="1"/>
        <v>11.126153846153846</v>
      </c>
      <c r="J67" s="109">
        <v>20.442307692307693</v>
      </c>
      <c r="K67" s="109">
        <v>14.11111111111111</v>
      </c>
      <c r="L67" s="109">
        <v>21.375</v>
      </c>
      <c r="M67" s="3"/>
    </row>
    <row r="68" spans="1:13" ht="13.5">
      <c r="A68" s="105">
        <v>65</v>
      </c>
      <c r="B68" s="80" t="s">
        <v>56</v>
      </c>
      <c r="C68" s="106">
        <v>101.9</v>
      </c>
      <c r="D68" s="121">
        <v>1271</v>
      </c>
      <c r="E68" s="107">
        <f t="shared" si="0"/>
        <v>12.473012757605495</v>
      </c>
      <c r="F68" s="106">
        <v>82.14</v>
      </c>
      <c r="G68" s="3">
        <v>819</v>
      </c>
      <c r="H68" s="108">
        <f t="shared" si="1"/>
        <v>9.970781592403213</v>
      </c>
      <c r="J68" s="109">
        <v>18.296296296296298</v>
      </c>
      <c r="K68" s="109">
        <v>19.285714285714285</v>
      </c>
      <c r="L68" s="109">
        <v>18.852459016393443</v>
      </c>
      <c r="M68" s="3"/>
    </row>
    <row r="69" spans="1:13" ht="13.5">
      <c r="A69" s="105">
        <v>66</v>
      </c>
      <c r="B69" s="80" t="s">
        <v>57</v>
      </c>
      <c r="C69" s="106">
        <v>57</v>
      </c>
      <c r="D69" s="105">
        <v>914</v>
      </c>
      <c r="E69" s="107">
        <f t="shared" si="0"/>
        <v>16.035087719298247</v>
      </c>
      <c r="F69" s="106">
        <v>57</v>
      </c>
      <c r="G69" s="3">
        <v>538</v>
      </c>
      <c r="H69" s="108">
        <f t="shared" si="1"/>
        <v>9.43859649122807</v>
      </c>
      <c r="J69" s="109">
        <v>17.894736842105264</v>
      </c>
      <c r="K69" s="109">
        <v>17.2</v>
      </c>
      <c r="L69" s="109">
        <v>22.56756756756757</v>
      </c>
      <c r="M69" s="3"/>
    </row>
    <row r="70" spans="1:13" ht="13.5">
      <c r="A70" s="105">
        <v>67</v>
      </c>
      <c r="B70" s="80" t="s">
        <v>58</v>
      </c>
      <c r="C70" s="106">
        <v>118.16</v>
      </c>
      <c r="D70" s="121">
        <v>1526</v>
      </c>
      <c r="E70" s="107">
        <f t="shared" si="0"/>
        <v>12.914691943127963</v>
      </c>
      <c r="F70" s="106">
        <v>78.25</v>
      </c>
      <c r="G70" s="3">
        <v>881</v>
      </c>
      <c r="H70" s="108">
        <f t="shared" si="1"/>
        <v>11.258785942492013</v>
      </c>
      <c r="J70" s="109">
        <v>15.954545454545455</v>
      </c>
      <c r="K70" s="109">
        <v>9.6</v>
      </c>
      <c r="L70" s="109">
        <v>20.528301886792452</v>
      </c>
      <c r="M70" s="3"/>
    </row>
    <row r="71" spans="1:13" ht="13.5">
      <c r="A71" s="105">
        <v>68</v>
      </c>
      <c r="B71" s="83" t="s">
        <v>59</v>
      </c>
      <c r="C71" s="106">
        <v>225.5</v>
      </c>
      <c r="D71" s="121">
        <v>2508</v>
      </c>
      <c r="E71" s="107">
        <f t="shared" si="0"/>
        <v>11.121951219512194</v>
      </c>
      <c r="F71" s="106">
        <v>88.5</v>
      </c>
      <c r="G71" s="4">
        <v>1460</v>
      </c>
      <c r="H71" s="108">
        <f t="shared" si="1"/>
        <v>16.497175141242938</v>
      </c>
      <c r="J71" s="109">
        <v>16.72972972972973</v>
      </c>
      <c r="K71" s="109">
        <v>15.166666666666666</v>
      </c>
      <c r="L71" s="109">
        <v>19.426829268292682</v>
      </c>
      <c r="M71" s="3"/>
    </row>
    <row r="72" spans="1:13" ht="13.5">
      <c r="A72" s="105">
        <v>69</v>
      </c>
      <c r="B72" s="80" t="s">
        <v>60</v>
      </c>
      <c r="C72" s="106">
        <v>168.42</v>
      </c>
      <c r="D72" s="121">
        <v>2174</v>
      </c>
      <c r="E72" s="107">
        <f aca="true" t="shared" si="2" ref="E72:E135">D72/C72</f>
        <v>12.908205676285478</v>
      </c>
      <c r="F72" s="106">
        <v>100.16</v>
      </c>
      <c r="G72" s="4">
        <v>1302</v>
      </c>
      <c r="H72" s="108">
        <f aca="true" t="shared" si="3" ref="H72:H135">G72/F72</f>
        <v>12.999201277955272</v>
      </c>
      <c r="J72" s="109">
        <v>16.298076923076923</v>
      </c>
      <c r="K72" s="109">
        <v>12.705882352941176</v>
      </c>
      <c r="L72" s="109">
        <v>17.666666666666668</v>
      </c>
      <c r="M72" s="3"/>
    </row>
    <row r="73" spans="1:13" ht="13.5">
      <c r="A73" s="105">
        <v>70</v>
      </c>
      <c r="B73" s="80" t="s">
        <v>61</v>
      </c>
      <c r="C73" s="106">
        <v>127.44</v>
      </c>
      <c r="D73" s="121">
        <v>1649</v>
      </c>
      <c r="E73" s="107">
        <f t="shared" si="2"/>
        <v>12.939422473320779</v>
      </c>
      <c r="F73" s="106">
        <v>84.15</v>
      </c>
      <c r="G73" s="3">
        <v>961</v>
      </c>
      <c r="H73" s="108">
        <f t="shared" si="3"/>
        <v>11.420083184789066</v>
      </c>
      <c r="J73" s="109">
        <v>15.05</v>
      </c>
      <c r="K73" s="109">
        <v>14.363636363636363</v>
      </c>
      <c r="L73" s="109">
        <v>21.49056603773585</v>
      </c>
      <c r="M73" s="3"/>
    </row>
    <row r="74" spans="1:13" ht="13.5">
      <c r="A74" s="105">
        <v>71</v>
      </c>
      <c r="B74" s="80" t="s">
        <v>62</v>
      </c>
      <c r="C74" s="106">
        <v>462.82</v>
      </c>
      <c r="D74" s="121">
        <v>5475</v>
      </c>
      <c r="E74" s="107">
        <f t="shared" si="2"/>
        <v>11.829652996845427</v>
      </c>
      <c r="F74" s="106">
        <v>267.72</v>
      </c>
      <c r="G74" s="4">
        <v>3364</v>
      </c>
      <c r="H74" s="108">
        <f t="shared" si="3"/>
        <v>12.565366801135513</v>
      </c>
      <c r="J74" s="109">
        <v>17.837606837606838</v>
      </c>
      <c r="K74" s="109">
        <v>16.114285714285714</v>
      </c>
      <c r="L74" s="109">
        <v>17.976510067114095</v>
      </c>
      <c r="M74" s="3"/>
    </row>
    <row r="75" spans="1:13" ht="13.5">
      <c r="A75" s="105">
        <v>72</v>
      </c>
      <c r="B75" s="80" t="s">
        <v>63</v>
      </c>
      <c r="C75" s="106">
        <v>184.6</v>
      </c>
      <c r="D75" s="121">
        <v>2364</v>
      </c>
      <c r="E75" s="107">
        <f t="shared" si="2"/>
        <v>12.806067172264356</v>
      </c>
      <c r="F75" s="106">
        <v>113.4</v>
      </c>
      <c r="G75" s="4">
        <v>1285</v>
      </c>
      <c r="H75" s="108">
        <f t="shared" si="3"/>
        <v>11.331569664902998</v>
      </c>
      <c r="J75" s="109">
        <v>18.595744680851062</v>
      </c>
      <c r="K75" s="109">
        <v>14.625</v>
      </c>
      <c r="L75" s="109">
        <v>21.74074074074074</v>
      </c>
      <c r="M75" s="3"/>
    </row>
    <row r="76" spans="1:13" ht="13.5">
      <c r="A76" s="105">
        <v>73</v>
      </c>
      <c r="B76" s="80" t="s">
        <v>64</v>
      </c>
      <c r="C76" s="106">
        <v>127.55</v>
      </c>
      <c r="D76" s="121">
        <v>1657</v>
      </c>
      <c r="E76" s="107">
        <f t="shared" si="2"/>
        <v>12.990983927871424</v>
      </c>
      <c r="F76" s="106">
        <v>73.11</v>
      </c>
      <c r="G76" s="3">
        <v>930</v>
      </c>
      <c r="H76" s="108">
        <f t="shared" si="3"/>
        <v>12.720558063192449</v>
      </c>
      <c r="J76" s="109">
        <v>16.073781291172594</v>
      </c>
      <c r="K76" s="109">
        <v>11.78861788617886</v>
      </c>
      <c r="L76" s="109">
        <v>13.192307692307692</v>
      </c>
      <c r="M76" s="3"/>
    </row>
    <row r="77" spans="1:13" ht="13.5">
      <c r="A77" s="105">
        <v>74</v>
      </c>
      <c r="B77" s="80" t="s">
        <v>65</v>
      </c>
      <c r="C77" s="106">
        <v>260.4</v>
      </c>
      <c r="D77" s="121">
        <v>3736</v>
      </c>
      <c r="E77" s="107">
        <f t="shared" si="2"/>
        <v>14.347158218125962</v>
      </c>
      <c r="F77" s="106">
        <v>158.77</v>
      </c>
      <c r="G77" s="4">
        <v>2040</v>
      </c>
      <c r="H77" s="108">
        <f t="shared" si="3"/>
        <v>12.84877495748567</v>
      </c>
      <c r="J77" s="109">
        <v>19.16216216216216</v>
      </c>
      <c r="K77" s="109">
        <v>15.909090909090908</v>
      </c>
      <c r="L77" s="109">
        <v>21.770992366412212</v>
      </c>
      <c r="M77" s="3"/>
    </row>
    <row r="78" spans="1:13" ht="13.5">
      <c r="A78" s="105">
        <v>75</v>
      </c>
      <c r="B78" s="80" t="s">
        <v>66</v>
      </c>
      <c r="C78" s="106">
        <v>2267.64</v>
      </c>
      <c r="D78" s="121">
        <v>36281</v>
      </c>
      <c r="E78" s="107">
        <f t="shared" si="2"/>
        <v>15.999453175989135</v>
      </c>
      <c r="F78" s="106">
        <v>1422.27</v>
      </c>
      <c r="G78" s="4">
        <v>20647</v>
      </c>
      <c r="H78" s="108">
        <f t="shared" si="3"/>
        <v>14.516934196741829</v>
      </c>
      <c r="J78" s="109">
        <v>27.682962962962964</v>
      </c>
      <c r="K78" s="109">
        <v>21.461333333333332</v>
      </c>
      <c r="L78" s="109">
        <v>24.15915915915916</v>
      </c>
      <c r="M78" s="3"/>
    </row>
    <row r="79" spans="1:13" ht="13.5">
      <c r="A79" s="105">
        <v>77</v>
      </c>
      <c r="B79" s="80" t="s">
        <v>67</v>
      </c>
      <c r="C79" s="106">
        <v>273</v>
      </c>
      <c r="D79" s="121">
        <v>3098</v>
      </c>
      <c r="E79" s="107">
        <f t="shared" si="2"/>
        <v>11.347985347985349</v>
      </c>
      <c r="F79" s="106">
        <v>134</v>
      </c>
      <c r="G79" s="4">
        <v>1825</v>
      </c>
      <c r="H79" s="108">
        <f t="shared" si="3"/>
        <v>13.619402985074627</v>
      </c>
      <c r="J79" s="109">
        <v>16.611940298507463</v>
      </c>
      <c r="K79" s="109">
        <v>15.136363636363637</v>
      </c>
      <c r="L79" s="109">
        <v>20.5968992248062</v>
      </c>
      <c r="M79" s="3"/>
    </row>
    <row r="80" spans="1:13" ht="13.5">
      <c r="A80" s="105">
        <v>78</v>
      </c>
      <c r="B80" s="80" t="s">
        <v>68</v>
      </c>
      <c r="C80" s="106">
        <v>51.1</v>
      </c>
      <c r="D80" s="105">
        <v>600</v>
      </c>
      <c r="E80" s="107">
        <f t="shared" si="2"/>
        <v>11.741682974559687</v>
      </c>
      <c r="F80" s="106">
        <v>44.35</v>
      </c>
      <c r="G80" s="3">
        <v>437</v>
      </c>
      <c r="H80" s="108">
        <f t="shared" si="3"/>
        <v>9.853438556933483</v>
      </c>
      <c r="J80" s="109">
        <v>15.296296296296296</v>
      </c>
      <c r="K80" s="109">
        <v>19</v>
      </c>
      <c r="L80" s="109">
        <v>18.970588235294116</v>
      </c>
      <c r="M80" s="3"/>
    </row>
    <row r="81" spans="1:13" ht="13.5">
      <c r="A81" s="105">
        <v>79</v>
      </c>
      <c r="B81" s="80" t="s">
        <v>184</v>
      </c>
      <c r="C81" s="106">
        <v>55.99</v>
      </c>
      <c r="D81" s="105">
        <v>738</v>
      </c>
      <c r="E81" s="107">
        <f t="shared" si="2"/>
        <v>13.180925165208073</v>
      </c>
      <c r="F81" s="106">
        <v>35.41</v>
      </c>
      <c r="G81" s="3">
        <v>485</v>
      </c>
      <c r="H81" s="108">
        <f t="shared" si="3"/>
        <v>13.696695848630332</v>
      </c>
      <c r="J81" s="109">
        <v>18.806451612903224</v>
      </c>
      <c r="K81" s="109">
        <v>16</v>
      </c>
      <c r="L81" s="109">
        <v>13.8</v>
      </c>
      <c r="M81" s="3"/>
    </row>
    <row r="82" spans="1:13" ht="13.5">
      <c r="A82" s="105">
        <v>80</v>
      </c>
      <c r="B82" s="80" t="s">
        <v>185</v>
      </c>
      <c r="C82" s="106">
        <v>575.95</v>
      </c>
      <c r="D82" s="121">
        <v>8581</v>
      </c>
      <c r="E82" s="107">
        <f t="shared" si="2"/>
        <v>14.898862748502474</v>
      </c>
      <c r="F82" s="106">
        <v>566.1</v>
      </c>
      <c r="G82" s="4">
        <v>5280</v>
      </c>
      <c r="H82" s="108">
        <f t="shared" si="3"/>
        <v>9.326974032856386</v>
      </c>
      <c r="J82" s="109">
        <v>19.259823332318</v>
      </c>
      <c r="K82" s="109">
        <v>18.823529411764707</v>
      </c>
      <c r="L82" s="109">
        <v>20.288951841359772</v>
      </c>
      <c r="M82" s="3"/>
    </row>
    <row r="83" spans="1:13" ht="13.5">
      <c r="A83" s="105">
        <v>81</v>
      </c>
      <c r="B83" s="80" t="s">
        <v>239</v>
      </c>
      <c r="C83" s="106">
        <v>185.68</v>
      </c>
      <c r="D83" s="121">
        <v>1698</v>
      </c>
      <c r="E83" s="107">
        <f t="shared" si="2"/>
        <v>9.144765187419216</v>
      </c>
      <c r="F83" s="106">
        <v>94.18</v>
      </c>
      <c r="G83" s="4">
        <v>1215</v>
      </c>
      <c r="H83" s="108">
        <f t="shared" si="3"/>
        <v>12.900828201316626</v>
      </c>
      <c r="J83" s="109">
        <v>15.932432432432432</v>
      </c>
      <c r="K83" s="109">
        <v>14.166666666666666</v>
      </c>
      <c r="L83" s="109">
        <v>14.64102564102564</v>
      </c>
      <c r="M83" s="3"/>
    </row>
    <row r="84" spans="1:13" ht="13.5">
      <c r="A84" s="105">
        <v>82</v>
      </c>
      <c r="B84" s="80" t="s">
        <v>69</v>
      </c>
      <c r="C84" s="106">
        <v>480.11</v>
      </c>
      <c r="D84" s="121">
        <v>6706</v>
      </c>
      <c r="E84" s="107">
        <f t="shared" si="2"/>
        <v>13.967632417570973</v>
      </c>
      <c r="F84" s="106">
        <v>411.84</v>
      </c>
      <c r="G84" s="4">
        <v>4006</v>
      </c>
      <c r="H84" s="108">
        <f t="shared" si="3"/>
        <v>9.727078477078477</v>
      </c>
      <c r="J84" s="109">
        <v>19.310344827586206</v>
      </c>
      <c r="K84" s="109">
        <v>16.477272727272727</v>
      </c>
      <c r="L84" s="109">
        <v>20.470394736842106</v>
      </c>
      <c r="M84" s="3"/>
    </row>
    <row r="85" spans="1:13" ht="13.5">
      <c r="A85" s="105">
        <v>83</v>
      </c>
      <c r="B85" s="80" t="s">
        <v>70</v>
      </c>
      <c r="C85" s="106">
        <v>194.5</v>
      </c>
      <c r="D85" s="121">
        <v>2621</v>
      </c>
      <c r="E85" s="107">
        <f t="shared" si="2"/>
        <v>13.475578406169666</v>
      </c>
      <c r="F85" s="106">
        <v>143.5</v>
      </c>
      <c r="G85" s="4">
        <v>1500</v>
      </c>
      <c r="H85" s="108">
        <f t="shared" si="3"/>
        <v>10.452961672473867</v>
      </c>
      <c r="J85" s="109">
        <v>16.854700854700855</v>
      </c>
      <c r="K85" s="109">
        <v>14</v>
      </c>
      <c r="L85" s="109">
        <v>17.715686274509803</v>
      </c>
      <c r="M85" s="3"/>
    </row>
    <row r="86" spans="1:13" ht="13.5">
      <c r="A86" s="105">
        <v>84</v>
      </c>
      <c r="B86" s="80" t="s">
        <v>71</v>
      </c>
      <c r="C86" s="106">
        <v>179</v>
      </c>
      <c r="D86" s="121">
        <v>2268</v>
      </c>
      <c r="E86" s="107">
        <f t="shared" si="2"/>
        <v>12.670391061452515</v>
      </c>
      <c r="F86" s="106">
        <v>119</v>
      </c>
      <c r="G86" s="4">
        <v>1353</v>
      </c>
      <c r="H86" s="108">
        <f t="shared" si="3"/>
        <v>11.369747899159664</v>
      </c>
      <c r="J86" s="109">
        <v>16.11881188118812</v>
      </c>
      <c r="K86" s="109">
        <v>15.25</v>
      </c>
      <c r="L86" s="109">
        <v>18.174311926605505</v>
      </c>
      <c r="M86" s="3"/>
    </row>
    <row r="87" spans="1:13" ht="13.5">
      <c r="A87" s="105">
        <v>85</v>
      </c>
      <c r="B87" s="80" t="s">
        <v>72</v>
      </c>
      <c r="C87" s="106">
        <v>307.75</v>
      </c>
      <c r="D87" s="121">
        <v>3471</v>
      </c>
      <c r="E87" s="107">
        <f t="shared" si="2"/>
        <v>11.27863525588952</v>
      </c>
      <c r="F87" s="106">
        <v>144</v>
      </c>
      <c r="G87" s="4">
        <v>2070</v>
      </c>
      <c r="H87" s="108">
        <f t="shared" si="3"/>
        <v>14.375</v>
      </c>
      <c r="J87" s="109">
        <v>22.77777777777778</v>
      </c>
      <c r="K87" s="109">
        <v>16.272727272727273</v>
      </c>
      <c r="L87" s="109">
        <v>20.413793103448278</v>
      </c>
      <c r="M87" s="3"/>
    </row>
    <row r="88" spans="1:13" ht="13.5">
      <c r="A88" s="105">
        <v>86</v>
      </c>
      <c r="B88" s="80" t="s">
        <v>73</v>
      </c>
      <c r="C88" s="106">
        <v>273.24</v>
      </c>
      <c r="D88" s="121">
        <v>3208</v>
      </c>
      <c r="E88" s="107">
        <f t="shared" si="2"/>
        <v>11.740594349290001</v>
      </c>
      <c r="F88" s="106">
        <v>177.74</v>
      </c>
      <c r="G88" s="4">
        <v>1786</v>
      </c>
      <c r="H88" s="108">
        <f t="shared" si="3"/>
        <v>10.048385281872397</v>
      </c>
      <c r="J88" s="109">
        <v>12.81081081081081</v>
      </c>
      <c r="K88" s="109">
        <v>9.68944099378882</v>
      </c>
      <c r="L88" s="109">
        <v>18</v>
      </c>
      <c r="M88" s="3"/>
    </row>
    <row r="89" spans="1:13" ht="13.5">
      <c r="A89" s="105">
        <v>87</v>
      </c>
      <c r="B89" s="80" t="s">
        <v>74</v>
      </c>
      <c r="C89" s="106">
        <v>146.61</v>
      </c>
      <c r="D89" s="121">
        <v>1716</v>
      </c>
      <c r="E89" s="107">
        <f t="shared" si="2"/>
        <v>11.70452220175977</v>
      </c>
      <c r="F89" s="106">
        <v>85.41</v>
      </c>
      <c r="G89" s="4">
        <v>1031</v>
      </c>
      <c r="H89" s="108">
        <f t="shared" si="3"/>
        <v>12.071186043788783</v>
      </c>
      <c r="J89" s="109">
        <v>17.055555555555557</v>
      </c>
      <c r="K89" s="109">
        <v>11.454545454545455</v>
      </c>
      <c r="L89" s="109">
        <v>19.670886075949365</v>
      </c>
      <c r="M89" s="3"/>
    </row>
    <row r="90" spans="1:13" ht="13.5">
      <c r="A90" s="105">
        <v>88</v>
      </c>
      <c r="B90" s="80" t="s">
        <v>75</v>
      </c>
      <c r="C90" s="106">
        <v>912.08</v>
      </c>
      <c r="D90" s="121">
        <v>12776</v>
      </c>
      <c r="E90" s="107">
        <f t="shared" si="2"/>
        <v>14.00754319796509</v>
      </c>
      <c r="F90" s="106">
        <v>596.24</v>
      </c>
      <c r="G90" s="4">
        <v>7268</v>
      </c>
      <c r="H90" s="108">
        <f t="shared" si="3"/>
        <v>12.189722259492822</v>
      </c>
      <c r="J90" s="109">
        <v>23.114914425427873</v>
      </c>
      <c r="K90" s="109">
        <v>20.08955223880597</v>
      </c>
      <c r="L90" s="109">
        <v>22.166383701188455</v>
      </c>
      <c r="M90" s="3"/>
    </row>
    <row r="91" spans="1:13" ht="13.5">
      <c r="A91" s="105">
        <v>89</v>
      </c>
      <c r="B91" s="80" t="s">
        <v>76</v>
      </c>
      <c r="C91" s="106">
        <v>839.01</v>
      </c>
      <c r="D91" s="121">
        <v>14116</v>
      </c>
      <c r="E91" s="107">
        <f t="shared" si="2"/>
        <v>16.824590886878582</v>
      </c>
      <c r="F91" s="106">
        <v>665.22</v>
      </c>
      <c r="G91" s="4">
        <v>8135</v>
      </c>
      <c r="H91" s="108">
        <f t="shared" si="3"/>
        <v>12.229037010312377</v>
      </c>
      <c r="J91" s="109">
        <v>21.979612640163097</v>
      </c>
      <c r="K91" s="109">
        <v>19.33783783783784</v>
      </c>
      <c r="L91" s="109">
        <v>22.23613595706619</v>
      </c>
      <c r="M91" s="3"/>
    </row>
    <row r="92" spans="1:13" ht="13.5">
      <c r="A92" s="105">
        <v>90</v>
      </c>
      <c r="B92" s="80" t="s">
        <v>77</v>
      </c>
      <c r="C92" s="106">
        <v>81</v>
      </c>
      <c r="D92" s="105">
        <v>690</v>
      </c>
      <c r="E92" s="107">
        <f t="shared" si="2"/>
        <v>8.518518518518519</v>
      </c>
      <c r="F92" s="106">
        <v>47</v>
      </c>
      <c r="G92" s="3">
        <v>453</v>
      </c>
      <c r="H92" s="108">
        <f t="shared" si="3"/>
        <v>9.638297872340425</v>
      </c>
      <c r="J92" s="109">
        <v>47.666666666666664</v>
      </c>
      <c r="K92" s="109">
        <v>15.4</v>
      </c>
      <c r="L92" s="109">
        <v>18.785714285714285</v>
      </c>
      <c r="M92" s="3"/>
    </row>
    <row r="93" spans="1:13" ht="13.5">
      <c r="A93" s="105">
        <v>91</v>
      </c>
      <c r="B93" s="80" t="s">
        <v>78</v>
      </c>
      <c r="C93" s="106">
        <v>78.47</v>
      </c>
      <c r="D93" s="105">
        <v>934</v>
      </c>
      <c r="E93" s="107">
        <f t="shared" si="2"/>
        <v>11.902637950809227</v>
      </c>
      <c r="F93" s="106">
        <v>53.23</v>
      </c>
      <c r="G93" s="3">
        <v>453</v>
      </c>
      <c r="H93" s="108">
        <f t="shared" si="3"/>
        <v>8.510238587262823</v>
      </c>
      <c r="J93" s="109">
        <v>15.674418604651162</v>
      </c>
      <c r="K93" s="109">
        <v>13</v>
      </c>
      <c r="L93" s="109">
        <v>17.047619047619047</v>
      </c>
      <c r="M93" s="3"/>
    </row>
    <row r="94" spans="1:13" ht="13.5">
      <c r="A94" s="105">
        <v>92</v>
      </c>
      <c r="B94" s="80" t="s">
        <v>79</v>
      </c>
      <c r="C94" s="106">
        <v>317.88</v>
      </c>
      <c r="D94" s="121">
        <v>4438</v>
      </c>
      <c r="E94" s="107">
        <f t="shared" si="2"/>
        <v>13.961243236441424</v>
      </c>
      <c r="F94" s="106">
        <v>236.67</v>
      </c>
      <c r="G94" s="4">
        <v>2506</v>
      </c>
      <c r="H94" s="108">
        <f t="shared" si="3"/>
        <v>10.588583259390713</v>
      </c>
      <c r="J94" s="109">
        <v>19.04191616766467</v>
      </c>
      <c r="K94" s="109">
        <v>14.419354838709678</v>
      </c>
      <c r="L94" s="109">
        <v>13.981203007518797</v>
      </c>
      <c r="M94" s="3"/>
    </row>
    <row r="95" spans="1:13" ht="13.5">
      <c r="A95" s="105">
        <v>93</v>
      </c>
      <c r="B95" s="80" t="s">
        <v>80</v>
      </c>
      <c r="C95" s="106">
        <v>238.6</v>
      </c>
      <c r="D95" s="121">
        <v>3206</v>
      </c>
      <c r="E95" s="107">
        <f t="shared" si="2"/>
        <v>13.436714165968148</v>
      </c>
      <c r="F95" s="106">
        <v>132.3</v>
      </c>
      <c r="G95" s="4">
        <v>1757</v>
      </c>
      <c r="H95" s="108">
        <f t="shared" si="3"/>
        <v>13.28042328042328</v>
      </c>
      <c r="J95" s="109">
        <v>17.736842105263158</v>
      </c>
      <c r="K95" s="109">
        <v>15.904761904761905</v>
      </c>
      <c r="L95" s="109">
        <v>21.076433121019107</v>
      </c>
      <c r="M95" s="3"/>
    </row>
    <row r="96" spans="1:13" ht="13.5">
      <c r="A96" s="105">
        <v>94</v>
      </c>
      <c r="B96" s="80" t="s">
        <v>81</v>
      </c>
      <c r="C96" s="106">
        <v>407.17</v>
      </c>
      <c r="D96" s="121">
        <v>4357</v>
      </c>
      <c r="E96" s="107">
        <f t="shared" si="2"/>
        <v>10.700690129429967</v>
      </c>
      <c r="F96" s="106">
        <v>210.75</v>
      </c>
      <c r="G96" s="4">
        <v>2757</v>
      </c>
      <c r="H96" s="108">
        <f t="shared" si="3"/>
        <v>13.08185053380783</v>
      </c>
      <c r="J96" s="109">
        <v>20.503105590062113</v>
      </c>
      <c r="K96" s="109">
        <v>14.766666666666667</v>
      </c>
      <c r="L96" s="109">
        <v>18.367441860465117</v>
      </c>
      <c r="M96" s="3"/>
    </row>
    <row r="97" spans="1:13" ht="13.5">
      <c r="A97" s="105">
        <v>95</v>
      </c>
      <c r="B97" s="80" t="s">
        <v>82</v>
      </c>
      <c r="C97" s="106">
        <v>93.7</v>
      </c>
      <c r="D97" s="121">
        <v>1186</v>
      </c>
      <c r="E97" s="107">
        <f t="shared" si="2"/>
        <v>12.657417289220918</v>
      </c>
      <c r="F97" s="106">
        <v>62.7</v>
      </c>
      <c r="G97" s="3">
        <v>759</v>
      </c>
      <c r="H97" s="108">
        <f t="shared" si="3"/>
        <v>12.105263157894736</v>
      </c>
      <c r="J97" s="109">
        <v>16.603448275862068</v>
      </c>
      <c r="K97" s="109">
        <v>12.444444444444445</v>
      </c>
      <c r="L97" s="109">
        <v>14.578947368421053</v>
      </c>
      <c r="M97" s="3"/>
    </row>
    <row r="98" spans="1:13" ht="13.5">
      <c r="A98" s="105">
        <v>96</v>
      </c>
      <c r="B98" s="80" t="s">
        <v>83</v>
      </c>
      <c r="C98" s="106">
        <v>320.17</v>
      </c>
      <c r="D98" s="121">
        <v>4219</v>
      </c>
      <c r="E98" s="107">
        <f t="shared" si="2"/>
        <v>13.177374519786364</v>
      </c>
      <c r="F98" s="106">
        <v>245.66</v>
      </c>
      <c r="G98" s="4">
        <v>2540</v>
      </c>
      <c r="H98" s="108">
        <f t="shared" si="3"/>
        <v>10.339493609053163</v>
      </c>
      <c r="J98" s="109">
        <v>17.191256830601095</v>
      </c>
      <c r="K98" s="109">
        <v>14.866666666666667</v>
      </c>
      <c r="L98" s="109">
        <v>16.829896907216494</v>
      </c>
      <c r="M98" s="3"/>
    </row>
    <row r="99" spans="1:13" ht="13.5">
      <c r="A99" s="105">
        <v>97</v>
      </c>
      <c r="B99" s="80" t="s">
        <v>84</v>
      </c>
      <c r="C99" s="106">
        <v>196.77</v>
      </c>
      <c r="D99" s="121">
        <v>2649</v>
      </c>
      <c r="E99" s="107">
        <f t="shared" si="2"/>
        <v>13.462418051532245</v>
      </c>
      <c r="F99" s="106">
        <v>137.16</v>
      </c>
      <c r="G99" s="4">
        <v>1650</v>
      </c>
      <c r="H99" s="108">
        <f t="shared" si="3"/>
        <v>12.029746281714786</v>
      </c>
      <c r="J99" s="109">
        <v>17.34188034188034</v>
      </c>
      <c r="K99" s="109">
        <v>14.88888888888889</v>
      </c>
      <c r="L99" s="109">
        <v>19.18487394957983</v>
      </c>
      <c r="M99" s="3"/>
    </row>
    <row r="100" spans="1:13" ht="13.5">
      <c r="A100" s="105">
        <v>98</v>
      </c>
      <c r="B100" s="80" t="s">
        <v>85</v>
      </c>
      <c r="C100" s="106">
        <v>473.53</v>
      </c>
      <c r="D100" s="121">
        <v>7147</v>
      </c>
      <c r="E100" s="107">
        <f t="shared" si="2"/>
        <v>15.093024729161828</v>
      </c>
      <c r="F100" s="106">
        <v>331.5</v>
      </c>
      <c r="G100" s="4">
        <v>4747</v>
      </c>
      <c r="H100" s="108">
        <f t="shared" si="3"/>
        <v>14.31975867269985</v>
      </c>
      <c r="J100" s="109">
        <v>23.09894736842105</v>
      </c>
      <c r="K100" s="109">
        <v>17.454545454545453</v>
      </c>
      <c r="L100" s="109">
        <v>23.613569321533923</v>
      </c>
      <c r="M100" s="3"/>
    </row>
    <row r="101" spans="1:13" ht="13.5">
      <c r="A101" s="105">
        <v>101</v>
      </c>
      <c r="B101" s="82" t="s">
        <v>86</v>
      </c>
      <c r="C101" s="106">
        <v>636.68</v>
      </c>
      <c r="D101" s="121">
        <v>7345</v>
      </c>
      <c r="E101" s="107">
        <f t="shared" si="2"/>
        <v>11.53640761450022</v>
      </c>
      <c r="F101" s="106">
        <v>553.6</v>
      </c>
      <c r="G101" s="4">
        <v>3393</v>
      </c>
      <c r="H101" s="108">
        <f t="shared" si="3"/>
        <v>6.128973988439306</v>
      </c>
      <c r="J101" s="109">
        <v>17.872472783825817</v>
      </c>
      <c r="K101" s="109">
        <v>16.576271186440678</v>
      </c>
      <c r="L101" s="109">
        <v>17.5793991416309</v>
      </c>
      <c r="M101" s="3"/>
    </row>
    <row r="102" spans="1:13" ht="13.5">
      <c r="A102" s="105">
        <v>102</v>
      </c>
      <c r="B102" s="82" t="s">
        <v>87</v>
      </c>
      <c r="C102" s="106">
        <v>134</v>
      </c>
      <c r="D102" s="121">
        <v>1440</v>
      </c>
      <c r="E102" s="107">
        <f t="shared" si="2"/>
        <v>10.746268656716419</v>
      </c>
      <c r="F102" s="106">
        <v>88.5</v>
      </c>
      <c r="G102" s="3">
        <v>849</v>
      </c>
      <c r="H102" s="108">
        <f t="shared" si="3"/>
        <v>9.59322033898305</v>
      </c>
      <c r="J102" s="109">
        <v>18.842105263157894</v>
      </c>
      <c r="K102" s="109">
        <v>13.9</v>
      </c>
      <c r="L102" s="109">
        <v>22.8125</v>
      </c>
      <c r="M102" s="3"/>
    </row>
    <row r="103" spans="1:13" ht="13.5">
      <c r="A103" s="105">
        <v>103</v>
      </c>
      <c r="B103" s="82" t="s">
        <v>88</v>
      </c>
      <c r="C103" s="106">
        <v>57.8</v>
      </c>
      <c r="D103" s="105">
        <v>697</v>
      </c>
      <c r="E103" s="107">
        <f t="shared" si="2"/>
        <v>12.058823529411764</v>
      </c>
      <c r="F103" s="106">
        <v>38</v>
      </c>
      <c r="G103" s="3">
        <v>385</v>
      </c>
      <c r="H103" s="108">
        <f t="shared" si="3"/>
        <v>10.131578947368421</v>
      </c>
      <c r="J103" s="109">
        <v>15.205882352941176</v>
      </c>
      <c r="K103" s="109">
        <v>15.8</v>
      </c>
      <c r="L103" s="109">
        <v>15.477272727272727</v>
      </c>
      <c r="M103" s="3"/>
    </row>
    <row r="104" spans="1:13" ht="13.5">
      <c r="A104" s="105">
        <v>104</v>
      </c>
      <c r="B104" s="84" t="s">
        <v>89</v>
      </c>
      <c r="C104" s="106">
        <v>267.4</v>
      </c>
      <c r="D104" s="121">
        <v>2738</v>
      </c>
      <c r="E104" s="107">
        <f t="shared" si="2"/>
        <v>10.23934181002244</v>
      </c>
      <c r="F104" s="106">
        <v>159.91</v>
      </c>
      <c r="G104" s="4">
        <v>1395</v>
      </c>
      <c r="H104" s="108">
        <f t="shared" si="3"/>
        <v>8.723657057094616</v>
      </c>
      <c r="J104" s="109">
        <v>14.41304347826087</v>
      </c>
      <c r="K104" s="109">
        <v>14.714285714285714</v>
      </c>
      <c r="L104" s="109">
        <v>18.69090909090909</v>
      </c>
      <c r="M104" s="3"/>
    </row>
    <row r="105" spans="1:13" ht="13.5">
      <c r="A105" s="105">
        <v>106</v>
      </c>
      <c r="B105" s="82" t="s">
        <v>91</v>
      </c>
      <c r="C105" s="106">
        <v>116.4</v>
      </c>
      <c r="D105" s="121">
        <v>1718</v>
      </c>
      <c r="E105" s="107">
        <f t="shared" si="2"/>
        <v>14.759450171821305</v>
      </c>
      <c r="F105" s="106">
        <v>113.2</v>
      </c>
      <c r="G105" s="4">
        <v>1029</v>
      </c>
      <c r="H105" s="108">
        <f t="shared" si="3"/>
        <v>9.090106007067138</v>
      </c>
      <c r="J105" s="109">
        <v>16.266666666666666</v>
      </c>
      <c r="K105" s="109">
        <v>16.181818181818183</v>
      </c>
      <c r="L105" s="109">
        <v>18.476190476190474</v>
      </c>
      <c r="M105" s="3"/>
    </row>
    <row r="106" spans="1:13" ht="13.5">
      <c r="A106" s="105">
        <v>107</v>
      </c>
      <c r="B106" s="82" t="s">
        <v>92</v>
      </c>
      <c r="C106" s="106">
        <v>48.22</v>
      </c>
      <c r="D106" s="105">
        <v>575</v>
      </c>
      <c r="E106" s="107">
        <f t="shared" si="2"/>
        <v>11.92451265035255</v>
      </c>
      <c r="F106" s="106">
        <v>32.45</v>
      </c>
      <c r="G106" s="3">
        <v>345</v>
      </c>
      <c r="H106" s="108">
        <f t="shared" si="3"/>
        <v>10.631741140215716</v>
      </c>
      <c r="J106" s="109">
        <v>19.09090909090909</v>
      </c>
      <c r="K106" s="109">
        <v>17.5</v>
      </c>
      <c r="L106" s="109">
        <v>17.79310344827586</v>
      </c>
      <c r="M106" s="3"/>
    </row>
    <row r="107" spans="1:13" ht="13.5">
      <c r="A107" s="105">
        <v>108</v>
      </c>
      <c r="B107" s="82" t="s">
        <v>93</v>
      </c>
      <c r="C107" s="106">
        <v>378.18</v>
      </c>
      <c r="D107" s="121">
        <v>4650</v>
      </c>
      <c r="E107" s="107">
        <f t="shared" si="2"/>
        <v>12.295732191020148</v>
      </c>
      <c r="F107" s="106">
        <v>251.92</v>
      </c>
      <c r="G107" s="4">
        <v>2664</v>
      </c>
      <c r="H107" s="108">
        <f t="shared" si="3"/>
        <v>10.5747856462369</v>
      </c>
      <c r="J107" s="109">
        <v>33.333333333333336</v>
      </c>
      <c r="K107" s="109">
        <v>17.049180327868854</v>
      </c>
      <c r="L107" s="109">
        <v>17.674008810572687</v>
      </c>
      <c r="M107" s="3"/>
    </row>
    <row r="108" spans="1:13" ht="13.5">
      <c r="A108" s="105">
        <v>109</v>
      </c>
      <c r="B108" s="82" t="s">
        <v>94</v>
      </c>
      <c r="C108" s="106">
        <v>65.62</v>
      </c>
      <c r="D108" s="121">
        <v>1080</v>
      </c>
      <c r="E108" s="107">
        <f t="shared" si="2"/>
        <v>16.458396830234683</v>
      </c>
      <c r="F108" s="106">
        <v>99.7</v>
      </c>
      <c r="G108" s="3">
        <v>688</v>
      </c>
      <c r="H108" s="108">
        <f t="shared" si="3"/>
        <v>6.900702106318957</v>
      </c>
      <c r="J108" s="109">
        <v>21.542857142857144</v>
      </c>
      <c r="K108" s="109">
        <v>16.666666666666668</v>
      </c>
      <c r="L108" s="109">
        <v>20.29787234042553</v>
      </c>
      <c r="M108" s="3"/>
    </row>
    <row r="109" spans="1:13" ht="13.5">
      <c r="A109" s="105">
        <v>110</v>
      </c>
      <c r="B109" s="82" t="s">
        <v>96</v>
      </c>
      <c r="C109" s="106">
        <v>133</v>
      </c>
      <c r="D109" s="121">
        <v>1501</v>
      </c>
      <c r="E109" s="107">
        <f t="shared" si="2"/>
        <v>11.285714285714286</v>
      </c>
      <c r="F109" s="106">
        <v>72.5</v>
      </c>
      <c r="G109" s="3">
        <v>756</v>
      </c>
      <c r="H109" s="108">
        <f t="shared" si="3"/>
        <v>10.427586206896551</v>
      </c>
      <c r="J109" s="109">
        <v>24.977777777777778</v>
      </c>
      <c r="K109" s="109">
        <v>15.2</v>
      </c>
      <c r="L109" s="109">
        <v>15.795698924731182</v>
      </c>
      <c r="M109" s="3"/>
    </row>
    <row r="110" spans="1:13" ht="13.5">
      <c r="A110" s="105">
        <v>111</v>
      </c>
      <c r="B110" s="82" t="s">
        <v>97</v>
      </c>
      <c r="C110" s="106">
        <v>63.81</v>
      </c>
      <c r="D110" s="105">
        <v>843</v>
      </c>
      <c r="E110" s="107">
        <f t="shared" si="2"/>
        <v>13.211095439586272</v>
      </c>
      <c r="F110" s="106">
        <v>37.65</v>
      </c>
      <c r="G110" s="3">
        <v>431</v>
      </c>
      <c r="H110" s="108">
        <f t="shared" si="3"/>
        <v>11.447543160690572</v>
      </c>
      <c r="J110" s="109">
        <v>23.285714285714285</v>
      </c>
      <c r="K110" s="109">
        <v>16</v>
      </c>
      <c r="L110" s="109">
        <v>18.90909090909091</v>
      </c>
      <c r="M110" s="3"/>
    </row>
    <row r="111" spans="1:13" ht="13.5">
      <c r="A111" s="105">
        <v>112</v>
      </c>
      <c r="B111" s="82" t="s">
        <v>98</v>
      </c>
      <c r="C111" s="106">
        <v>1145.01</v>
      </c>
      <c r="D111" s="121">
        <v>14310</v>
      </c>
      <c r="E111" s="107">
        <f t="shared" si="2"/>
        <v>12.497707443603113</v>
      </c>
      <c r="F111" s="106">
        <v>702.05</v>
      </c>
      <c r="G111" s="4">
        <v>8352</v>
      </c>
      <c r="H111" s="108">
        <f t="shared" si="3"/>
        <v>11.89658856206823</v>
      </c>
      <c r="J111" s="109">
        <v>19.660714285714285</v>
      </c>
      <c r="K111" s="109">
        <v>16.819148936170212</v>
      </c>
      <c r="L111" s="109">
        <v>20.1152</v>
      </c>
      <c r="M111" s="3"/>
    </row>
    <row r="112" spans="1:13" ht="13.5">
      <c r="A112" s="105">
        <v>113</v>
      </c>
      <c r="B112" s="82" t="s">
        <v>99</v>
      </c>
      <c r="C112" s="106">
        <v>223.76</v>
      </c>
      <c r="D112" s="121">
        <v>2476</v>
      </c>
      <c r="E112" s="107">
        <f t="shared" si="2"/>
        <v>11.065427243475153</v>
      </c>
      <c r="F112" s="106">
        <v>130.36</v>
      </c>
      <c r="G112" s="4">
        <v>1436</v>
      </c>
      <c r="H112" s="108">
        <f t="shared" si="3"/>
        <v>11.015648972077322</v>
      </c>
      <c r="J112" s="109">
        <v>18.287128712871286</v>
      </c>
      <c r="K112" s="109">
        <v>17.11764705882353</v>
      </c>
      <c r="L112" s="109">
        <v>18.43859649122807</v>
      </c>
      <c r="M112" s="3"/>
    </row>
    <row r="113" spans="1:13" ht="13.5">
      <c r="A113" s="105">
        <v>114</v>
      </c>
      <c r="B113" s="82" t="s">
        <v>100</v>
      </c>
      <c r="C113" s="106">
        <v>210.45</v>
      </c>
      <c r="D113" s="121">
        <v>2556</v>
      </c>
      <c r="E113" s="107">
        <f t="shared" si="2"/>
        <v>12.145402708481825</v>
      </c>
      <c r="F113" s="106">
        <v>112.3</v>
      </c>
      <c r="G113" s="4">
        <v>1274</v>
      </c>
      <c r="H113" s="108">
        <f t="shared" si="3"/>
        <v>11.344612644701693</v>
      </c>
      <c r="J113" s="109">
        <v>19.535353535353536</v>
      </c>
      <c r="K113" s="109">
        <v>14.789473684210526</v>
      </c>
      <c r="L113" s="109">
        <v>18.485436893203882</v>
      </c>
      <c r="M113" s="3"/>
    </row>
    <row r="114" spans="1:13" ht="13.5">
      <c r="A114" s="105">
        <v>115</v>
      </c>
      <c r="B114" s="82" t="s">
        <v>101</v>
      </c>
      <c r="C114" s="106">
        <v>553.19</v>
      </c>
      <c r="D114" s="121">
        <v>5435</v>
      </c>
      <c r="E114" s="107">
        <f t="shared" si="2"/>
        <v>9.824834143784232</v>
      </c>
      <c r="F114" s="106">
        <v>319.66</v>
      </c>
      <c r="G114" s="4">
        <v>3378</v>
      </c>
      <c r="H114" s="108">
        <f t="shared" si="3"/>
        <v>10.567477945316899</v>
      </c>
      <c r="J114" s="109">
        <v>16.590818363273453</v>
      </c>
      <c r="K114" s="109">
        <v>13.523809523809524</v>
      </c>
      <c r="L114" s="109">
        <v>21.615384615384617</v>
      </c>
      <c r="M114" s="3"/>
    </row>
    <row r="115" spans="1:13" ht="13.5">
      <c r="A115" s="105">
        <v>116</v>
      </c>
      <c r="B115" s="82" t="s">
        <v>104</v>
      </c>
      <c r="C115" s="106">
        <v>159.37</v>
      </c>
      <c r="D115" s="121">
        <v>1527</v>
      </c>
      <c r="E115" s="107">
        <f t="shared" si="2"/>
        <v>9.581477065947167</v>
      </c>
      <c r="F115" s="106">
        <v>102.33</v>
      </c>
      <c r="G115" s="3">
        <v>985</v>
      </c>
      <c r="H115" s="108">
        <f t="shared" si="3"/>
        <v>9.625720707514903</v>
      </c>
      <c r="J115" s="109">
        <v>15.311688311688311</v>
      </c>
      <c r="K115" s="109">
        <v>15.454545454545455</v>
      </c>
      <c r="L115" s="109">
        <v>19.173076923076923</v>
      </c>
      <c r="M115" s="3"/>
    </row>
    <row r="116" spans="1:13" ht="13.5">
      <c r="A116" s="105">
        <v>117</v>
      </c>
      <c r="B116" s="82" t="s">
        <v>105</v>
      </c>
      <c r="C116" s="106">
        <v>1468.6</v>
      </c>
      <c r="D116" s="121">
        <v>20057</v>
      </c>
      <c r="E116" s="107">
        <f t="shared" si="2"/>
        <v>13.657224567615417</v>
      </c>
      <c r="F116" s="106">
        <v>841.5</v>
      </c>
      <c r="G116" s="4">
        <v>10947</v>
      </c>
      <c r="H116" s="108">
        <f t="shared" si="3"/>
        <v>13.00891265597148</v>
      </c>
      <c r="J116" s="109">
        <v>21.69401947148818</v>
      </c>
      <c r="K116" s="109">
        <v>15.571428571428571</v>
      </c>
      <c r="L116" s="109">
        <v>21.35677749360614</v>
      </c>
      <c r="M116" s="3"/>
    </row>
    <row r="117" spans="1:13" ht="13.5">
      <c r="A117" s="105">
        <v>118</v>
      </c>
      <c r="B117" s="82" t="s">
        <v>106</v>
      </c>
      <c r="C117" s="106">
        <v>1948.73</v>
      </c>
      <c r="D117" s="121">
        <v>23777</v>
      </c>
      <c r="E117" s="107">
        <f t="shared" si="2"/>
        <v>12.201279807874872</v>
      </c>
      <c r="F117" s="106">
        <v>917.79</v>
      </c>
      <c r="G117" s="4">
        <v>10213</v>
      </c>
      <c r="H117" s="108">
        <f t="shared" si="3"/>
        <v>11.127817910415237</v>
      </c>
      <c r="J117" s="109">
        <v>19.97555791710946</v>
      </c>
      <c r="K117" s="109">
        <v>16.214285714285715</v>
      </c>
      <c r="L117" s="109">
        <v>19.21227621483376</v>
      </c>
      <c r="M117" s="3"/>
    </row>
    <row r="118" spans="1:13" ht="13.5">
      <c r="A118" s="105">
        <v>119</v>
      </c>
      <c r="B118" s="82" t="s">
        <v>107</v>
      </c>
      <c r="C118" s="106">
        <v>38</v>
      </c>
      <c r="D118" s="105">
        <v>465</v>
      </c>
      <c r="E118" s="107">
        <f t="shared" si="2"/>
        <v>12.236842105263158</v>
      </c>
      <c r="F118" s="106">
        <v>27.56</v>
      </c>
      <c r="G118" s="3">
        <v>254</v>
      </c>
      <c r="H118" s="108">
        <f t="shared" si="3"/>
        <v>9.216255442670537</v>
      </c>
      <c r="J118" s="109">
        <v>17.095238095238095</v>
      </c>
      <c r="K118" s="109">
        <v>11.25</v>
      </c>
      <c r="L118" s="109">
        <v>14.6</v>
      </c>
      <c r="M118" s="3"/>
    </row>
    <row r="119" spans="1:13" ht="13.5">
      <c r="A119" s="105">
        <v>120</v>
      </c>
      <c r="B119" s="82" t="s">
        <v>108</v>
      </c>
      <c r="C119" s="106">
        <v>237</v>
      </c>
      <c r="D119" s="121">
        <v>3768</v>
      </c>
      <c r="E119" s="107">
        <f t="shared" si="2"/>
        <v>15.89873417721519</v>
      </c>
      <c r="F119" s="106">
        <v>234</v>
      </c>
      <c r="G119" s="4">
        <v>1789</v>
      </c>
      <c r="H119" s="108">
        <f t="shared" si="3"/>
        <v>7.645299145299146</v>
      </c>
      <c r="J119" s="109">
        <v>36.27922077922078</v>
      </c>
      <c r="K119" s="109">
        <v>14</v>
      </c>
      <c r="L119" s="109">
        <v>26.933333333333334</v>
      </c>
      <c r="M119" s="3"/>
    </row>
    <row r="120" spans="1:13" ht="13.5">
      <c r="A120" s="105">
        <v>121</v>
      </c>
      <c r="B120" s="82" t="s">
        <v>110</v>
      </c>
      <c r="C120" s="106">
        <v>833.98</v>
      </c>
      <c r="D120" s="121">
        <v>10706</v>
      </c>
      <c r="E120" s="107">
        <f t="shared" si="2"/>
        <v>12.837238303076813</v>
      </c>
      <c r="F120" s="106">
        <v>375.82</v>
      </c>
      <c r="G120" s="4">
        <v>5051</v>
      </c>
      <c r="H120" s="108">
        <f t="shared" si="3"/>
        <v>13.43994465435581</v>
      </c>
      <c r="J120" s="109">
        <v>18.1480686695279</v>
      </c>
      <c r="K120" s="109">
        <v>15.506172839506172</v>
      </c>
      <c r="L120" s="109">
        <v>22.31223628691983</v>
      </c>
      <c r="M120" s="3"/>
    </row>
    <row r="121" spans="1:13" ht="13.5">
      <c r="A121" s="105">
        <v>122</v>
      </c>
      <c r="B121" s="82" t="s">
        <v>111</v>
      </c>
      <c r="C121" s="106">
        <v>72.26</v>
      </c>
      <c r="D121" s="105">
        <v>930</v>
      </c>
      <c r="E121" s="107">
        <f t="shared" si="2"/>
        <v>12.8701909770274</v>
      </c>
      <c r="F121" s="106">
        <v>52.51</v>
      </c>
      <c r="G121" s="3">
        <v>593</v>
      </c>
      <c r="H121" s="108">
        <f t="shared" si="3"/>
        <v>11.293087031041706</v>
      </c>
      <c r="J121" s="109">
        <v>17.94736842105263</v>
      </c>
      <c r="K121" s="109">
        <v>13</v>
      </c>
      <c r="L121" s="109">
        <v>19.951219512195124</v>
      </c>
      <c r="M121" s="3"/>
    </row>
    <row r="122" spans="1:13" ht="13.5">
      <c r="A122" s="105">
        <v>123</v>
      </c>
      <c r="B122" s="80" t="s">
        <v>112</v>
      </c>
      <c r="C122" s="106">
        <v>1003</v>
      </c>
      <c r="D122" s="121">
        <v>16924</v>
      </c>
      <c r="E122" s="107">
        <f t="shared" si="2"/>
        <v>16.873379860418744</v>
      </c>
      <c r="F122" s="106">
        <v>979.5</v>
      </c>
      <c r="G122" s="4">
        <v>7593</v>
      </c>
      <c r="H122" s="108">
        <f t="shared" si="3"/>
        <v>7.751914241960184</v>
      </c>
      <c r="J122" s="109">
        <v>13.153071500503525</v>
      </c>
      <c r="K122" s="109">
        <v>12.666666666666666</v>
      </c>
      <c r="L122" s="109">
        <v>18.601651186790505</v>
      </c>
      <c r="M122" s="3"/>
    </row>
    <row r="123" spans="1:13" ht="13.5">
      <c r="A123" s="105">
        <v>124</v>
      </c>
      <c r="B123" s="80" t="s">
        <v>113</v>
      </c>
      <c r="C123" s="106">
        <v>731</v>
      </c>
      <c r="D123" s="121">
        <v>8824</v>
      </c>
      <c r="E123" s="107">
        <f t="shared" si="2"/>
        <v>12.071135430916552</v>
      </c>
      <c r="F123" s="106">
        <v>383.48</v>
      </c>
      <c r="G123" s="4">
        <v>3901</v>
      </c>
      <c r="H123" s="108">
        <f t="shared" si="3"/>
        <v>10.172629602586836</v>
      </c>
      <c r="J123" s="109">
        <v>16.24584397436515</v>
      </c>
      <c r="K123" s="109">
        <v>12.881267181568267</v>
      </c>
      <c r="L123" s="109">
        <v>18.4885993485342</v>
      </c>
      <c r="M123" s="3"/>
    </row>
    <row r="124" spans="1:13" ht="13.5">
      <c r="A124" s="105">
        <v>126</v>
      </c>
      <c r="B124" s="82" t="s">
        <v>115</v>
      </c>
      <c r="C124" s="106">
        <v>169.58</v>
      </c>
      <c r="D124" s="121">
        <v>1696</v>
      </c>
      <c r="E124" s="107">
        <f t="shared" si="2"/>
        <v>10.001179384361363</v>
      </c>
      <c r="F124" s="106">
        <v>85.01</v>
      </c>
      <c r="G124" s="3">
        <v>998</v>
      </c>
      <c r="H124" s="108">
        <f t="shared" si="3"/>
        <v>11.739795318197858</v>
      </c>
      <c r="J124" s="109">
        <v>12.5</v>
      </c>
      <c r="K124" s="109">
        <v>12</v>
      </c>
      <c r="L124" s="109">
        <v>19.038961038961038</v>
      </c>
      <c r="M124" s="3"/>
    </row>
    <row r="125" spans="1:13" ht="13.5">
      <c r="A125" s="105">
        <v>127</v>
      </c>
      <c r="B125" s="82" t="s">
        <v>116</v>
      </c>
      <c r="C125" s="106">
        <v>580.86</v>
      </c>
      <c r="D125" s="121">
        <v>7902</v>
      </c>
      <c r="E125" s="107">
        <f t="shared" si="2"/>
        <v>13.603966532383017</v>
      </c>
      <c r="F125" s="106">
        <v>299.65</v>
      </c>
      <c r="G125" s="4">
        <v>3973</v>
      </c>
      <c r="H125" s="108">
        <f t="shared" si="3"/>
        <v>13.258801935591524</v>
      </c>
      <c r="J125" s="109">
        <v>22.756457564575644</v>
      </c>
      <c r="K125" s="109">
        <v>17.80851063829787</v>
      </c>
      <c r="L125" s="109">
        <v>22.65134099616858</v>
      </c>
      <c r="M125" s="3"/>
    </row>
    <row r="126" spans="1:13" ht="13.5">
      <c r="A126" s="105">
        <v>128</v>
      </c>
      <c r="B126" s="82" t="s">
        <v>117</v>
      </c>
      <c r="C126" s="106">
        <v>3068.92</v>
      </c>
      <c r="D126" s="121">
        <v>46813</v>
      </c>
      <c r="E126" s="107">
        <f t="shared" si="2"/>
        <v>15.253900394927205</v>
      </c>
      <c r="F126" s="106">
        <v>2283.82</v>
      </c>
      <c r="G126" s="4">
        <v>27365</v>
      </c>
      <c r="H126" s="108">
        <f t="shared" si="3"/>
        <v>11.982117680027322</v>
      </c>
      <c r="J126" s="109">
        <v>19.830303695974518</v>
      </c>
      <c r="K126" s="109">
        <v>16.683333333333334</v>
      </c>
      <c r="L126" s="109">
        <v>22.105466593042518</v>
      </c>
      <c r="M126" s="3"/>
    </row>
    <row r="127" spans="1:13" ht="13.5">
      <c r="A127" s="105">
        <v>130</v>
      </c>
      <c r="B127" s="82" t="s">
        <v>118</v>
      </c>
      <c r="C127" s="106">
        <v>157.18</v>
      </c>
      <c r="D127" s="121">
        <v>1947</v>
      </c>
      <c r="E127" s="107">
        <f t="shared" si="2"/>
        <v>12.387072146583535</v>
      </c>
      <c r="F127" s="106">
        <v>87.72</v>
      </c>
      <c r="G127" s="3">
        <v>925</v>
      </c>
      <c r="H127" s="108">
        <f t="shared" si="3"/>
        <v>10.544915640674875</v>
      </c>
      <c r="J127" s="109">
        <v>18.524390243902438</v>
      </c>
      <c r="K127" s="109">
        <v>15.285714285714286</v>
      </c>
      <c r="L127" s="109">
        <v>18.103896103896105</v>
      </c>
      <c r="M127" s="3"/>
    </row>
    <row r="128" spans="1:13" ht="15.75">
      <c r="A128" s="105">
        <v>131</v>
      </c>
      <c r="B128" s="82" t="s">
        <v>329</v>
      </c>
      <c r="C128" s="106">
        <v>426.16</v>
      </c>
      <c r="D128" s="121">
        <v>5196</v>
      </c>
      <c r="E128" s="107">
        <f t="shared" si="2"/>
        <v>12.192603716913835</v>
      </c>
      <c r="F128" s="106">
        <v>258.55</v>
      </c>
      <c r="G128" s="4">
        <v>3157</v>
      </c>
      <c r="H128" s="108">
        <f t="shared" si="3"/>
        <v>12.210404177141752</v>
      </c>
      <c r="J128" s="109">
        <v>18.71698113207547</v>
      </c>
      <c r="K128" s="109">
        <v>16.87878787878788</v>
      </c>
      <c r="L128" s="109">
        <v>22.228155339805824</v>
      </c>
      <c r="M128" s="3"/>
    </row>
    <row r="129" spans="1:13" ht="13.5">
      <c r="A129" s="105">
        <v>132</v>
      </c>
      <c r="B129" s="82" t="s">
        <v>119</v>
      </c>
      <c r="C129" s="106">
        <v>188.12</v>
      </c>
      <c r="D129" s="121">
        <v>2307</v>
      </c>
      <c r="E129" s="107">
        <f t="shared" si="2"/>
        <v>12.263448862428238</v>
      </c>
      <c r="F129" s="106">
        <v>126.35</v>
      </c>
      <c r="G129" s="4">
        <v>1163</v>
      </c>
      <c r="H129" s="108">
        <f t="shared" si="3"/>
        <v>9.204590423426989</v>
      </c>
      <c r="J129" s="109">
        <v>17.214285714285715</v>
      </c>
      <c r="K129" s="109">
        <v>16.066666666666666</v>
      </c>
      <c r="L129" s="109">
        <v>18.02173913043478</v>
      </c>
      <c r="M129" s="3"/>
    </row>
    <row r="130" spans="1:13" ht="13.5">
      <c r="A130" s="105">
        <v>135</v>
      </c>
      <c r="B130" s="80" t="s">
        <v>95</v>
      </c>
      <c r="C130" s="106">
        <v>81.47</v>
      </c>
      <c r="D130" s="105">
        <v>868</v>
      </c>
      <c r="E130" s="107">
        <f t="shared" si="2"/>
        <v>10.654228550386646</v>
      </c>
      <c r="F130" s="106">
        <v>44.04</v>
      </c>
      <c r="G130" s="3">
        <v>490</v>
      </c>
      <c r="H130" s="108">
        <f t="shared" si="3"/>
        <v>11.126248864668483</v>
      </c>
      <c r="J130" s="109">
        <v>17.098591549295776</v>
      </c>
      <c r="K130" s="109">
        <v>11.5</v>
      </c>
      <c r="L130" s="109">
        <v>16.28125</v>
      </c>
      <c r="M130" s="3"/>
    </row>
    <row r="131" spans="1:13" ht="13.5">
      <c r="A131" s="105">
        <v>136</v>
      </c>
      <c r="B131" s="82" t="s">
        <v>90</v>
      </c>
      <c r="C131" s="106">
        <v>1627.82</v>
      </c>
      <c r="D131" s="121">
        <v>23531</v>
      </c>
      <c r="E131" s="107">
        <f t="shared" si="2"/>
        <v>14.455529481146565</v>
      </c>
      <c r="F131" s="106">
        <v>1080.94</v>
      </c>
      <c r="G131" s="4">
        <v>14333</v>
      </c>
      <c r="H131" s="108">
        <f t="shared" si="3"/>
        <v>13.259755398079449</v>
      </c>
      <c r="J131" s="109">
        <v>20.801300463228916</v>
      </c>
      <c r="K131" s="109">
        <v>16.140845070422536</v>
      </c>
      <c r="L131" s="109">
        <v>22.139105058365757</v>
      </c>
      <c r="M131" s="3"/>
    </row>
    <row r="132" spans="1:13" ht="15.75">
      <c r="A132" s="105">
        <v>137</v>
      </c>
      <c r="B132" s="82" t="s">
        <v>330</v>
      </c>
      <c r="C132" s="106">
        <v>39.6</v>
      </c>
      <c r="D132" s="105">
        <v>407</v>
      </c>
      <c r="E132" s="107">
        <f t="shared" si="2"/>
        <v>10.277777777777777</v>
      </c>
      <c r="F132" s="106">
        <v>4</v>
      </c>
      <c r="G132" s="3">
        <v>61</v>
      </c>
      <c r="H132" s="108">
        <f t="shared" si="3"/>
        <v>15.25</v>
      </c>
      <c r="J132" s="109">
        <v>14.6</v>
      </c>
      <c r="K132" s="109">
        <v>14</v>
      </c>
      <c r="L132" s="109">
        <v>16.4</v>
      </c>
      <c r="M132" s="3"/>
    </row>
    <row r="133" spans="1:13" ht="13.5">
      <c r="A133" s="105">
        <v>139</v>
      </c>
      <c r="B133" s="82" t="s">
        <v>114</v>
      </c>
      <c r="C133" s="106">
        <v>136.1</v>
      </c>
      <c r="D133" s="121">
        <v>2430</v>
      </c>
      <c r="E133" s="107">
        <f t="shared" si="2"/>
        <v>17.854518736223365</v>
      </c>
      <c r="F133" s="106">
        <v>165.71</v>
      </c>
      <c r="G133" s="4">
        <v>1551</v>
      </c>
      <c r="H133" s="108">
        <f t="shared" si="3"/>
        <v>9.359724820469495</v>
      </c>
      <c r="J133" s="109">
        <v>16.57706093189964</v>
      </c>
      <c r="K133" s="109">
        <v>16.3125</v>
      </c>
      <c r="L133" s="109">
        <v>20.349056603773583</v>
      </c>
      <c r="M133" s="3"/>
    </row>
    <row r="134" spans="1:13" ht="13.5">
      <c r="A134" s="105">
        <v>142</v>
      </c>
      <c r="B134" s="82" t="s">
        <v>109</v>
      </c>
      <c r="C134" s="106">
        <v>100.87</v>
      </c>
      <c r="D134" s="121">
        <v>1451</v>
      </c>
      <c r="E134" s="107">
        <f t="shared" si="2"/>
        <v>14.384851789431941</v>
      </c>
      <c r="F134" s="106">
        <v>76.6</v>
      </c>
      <c r="G134" s="4">
        <v>1040</v>
      </c>
      <c r="H134" s="108">
        <f t="shared" si="3"/>
        <v>13.577023498694517</v>
      </c>
      <c r="J134" s="109">
        <v>21.192307692307693</v>
      </c>
      <c r="K134" s="109">
        <v>17.625</v>
      </c>
      <c r="L134" s="109">
        <v>20.643835616438356</v>
      </c>
      <c r="M134" s="3"/>
    </row>
    <row r="135" spans="1:13" ht="13.5">
      <c r="A135" s="105">
        <v>143</v>
      </c>
      <c r="B135" s="82" t="s">
        <v>102</v>
      </c>
      <c r="C135" s="106">
        <v>307.19</v>
      </c>
      <c r="D135" s="121">
        <v>4176</v>
      </c>
      <c r="E135" s="107">
        <f t="shared" si="2"/>
        <v>13.594192519287738</v>
      </c>
      <c r="F135" s="106">
        <v>181.39</v>
      </c>
      <c r="G135" s="4">
        <v>2254</v>
      </c>
      <c r="H135" s="108">
        <f t="shared" si="3"/>
        <v>12.426263851369978</v>
      </c>
      <c r="J135" s="109">
        <v>21.82608695652174</v>
      </c>
      <c r="K135" s="109">
        <v>17.48148148148148</v>
      </c>
      <c r="L135" s="109">
        <v>16.854368932038835</v>
      </c>
      <c r="M135" s="3"/>
    </row>
    <row r="136" spans="1:13" ht="13.5">
      <c r="A136" s="105">
        <v>144</v>
      </c>
      <c r="B136" s="82" t="s">
        <v>103</v>
      </c>
      <c r="C136" s="106">
        <v>110.17</v>
      </c>
      <c r="D136" s="121">
        <v>1449</v>
      </c>
      <c r="E136" s="107">
        <f>D136/C136</f>
        <v>13.152400835073069</v>
      </c>
      <c r="F136" s="106">
        <v>55.88</v>
      </c>
      <c r="G136" s="3">
        <v>700</v>
      </c>
      <c r="H136" s="108">
        <f>G136/F136</f>
        <v>12.526843235504652</v>
      </c>
      <c r="J136" s="109">
        <v>20.74074074074074</v>
      </c>
      <c r="K136" s="109">
        <v>25.714285714285715</v>
      </c>
      <c r="L136" s="109">
        <v>16.05263157894737</v>
      </c>
      <c r="M136" s="3"/>
    </row>
    <row r="137" spans="1:13" ht="13.5">
      <c r="A137" s="105">
        <v>202</v>
      </c>
      <c r="B137" s="80" t="s">
        <v>120</v>
      </c>
      <c r="C137" s="106">
        <v>24</v>
      </c>
      <c r="D137" s="105">
        <v>345</v>
      </c>
      <c r="E137" s="107">
        <f>D137/C137</f>
        <v>14.375</v>
      </c>
      <c r="F137" s="106">
        <v>20</v>
      </c>
      <c r="G137" s="3">
        <v>242</v>
      </c>
      <c r="H137" s="108">
        <f>G137/F137</f>
        <v>12.1</v>
      </c>
      <c r="J137" s="109">
        <v>18.444444444444443</v>
      </c>
      <c r="K137" s="109">
        <v>13.636363636363635</v>
      </c>
      <c r="L137" s="109">
        <v>20.875</v>
      </c>
      <c r="M137" s="3"/>
    </row>
    <row r="138" spans="1:13" ht="13.5">
      <c r="A138" s="105">
        <v>207</v>
      </c>
      <c r="B138" s="83" t="s">
        <v>121</v>
      </c>
      <c r="C138" s="106">
        <v>48</v>
      </c>
      <c r="D138" s="105">
        <v>456</v>
      </c>
      <c r="E138" s="107">
        <f>D138/C138</f>
        <v>9.5</v>
      </c>
      <c r="F138" s="106">
        <v>35</v>
      </c>
      <c r="G138" s="3">
        <v>370</v>
      </c>
      <c r="H138" s="108">
        <f>G138/F138</f>
        <v>10.571428571428571</v>
      </c>
      <c r="J138" s="109">
        <v>16.363636363636363</v>
      </c>
      <c r="K138" s="109">
        <v>9.5</v>
      </c>
      <c r="L138" s="109">
        <v>17.25</v>
      </c>
      <c r="M138" s="3"/>
    </row>
    <row r="139" spans="7:14" ht="13.5">
      <c r="G139" s="3"/>
      <c r="M139" s="3"/>
      <c r="N139" s="62"/>
    </row>
    <row r="140" spans="2:14" ht="13.5">
      <c r="B140" s="105" t="s">
        <v>188</v>
      </c>
      <c r="C140" s="106">
        <f>SUM(C7:C139)</f>
        <v>53749.110000000015</v>
      </c>
      <c r="D140" s="121">
        <f>SUM(D7:D139)</f>
        <v>721422</v>
      </c>
      <c r="E140" s="107">
        <f>D140/C140</f>
        <v>13.422026894956955</v>
      </c>
      <c r="F140" s="106">
        <f>SUM(F7:F138)</f>
        <v>36505.15</v>
      </c>
      <c r="G140" s="4">
        <f>SUM(G7:G139)</f>
        <v>411898</v>
      </c>
      <c r="H140" s="108">
        <f>G140/F140</f>
        <v>11.283284687229061</v>
      </c>
      <c r="J140" s="109">
        <v>19.764266648007535</v>
      </c>
      <c r="K140" s="109">
        <v>16.530912973838763</v>
      </c>
      <c r="L140" s="122">
        <v>20.312188710570005</v>
      </c>
      <c r="M140" s="3"/>
      <c r="N140" s="62"/>
    </row>
    <row r="143" spans="1:23" ht="57" customHeight="1">
      <c r="A143" s="134" t="s">
        <v>331</v>
      </c>
      <c r="B143" s="134"/>
      <c r="C143" s="134"/>
      <c r="D143" s="134"/>
      <c r="E143" s="134"/>
      <c r="F143" s="134"/>
      <c r="G143" s="134"/>
      <c r="H143" s="134"/>
      <c r="I143" s="134"/>
      <c r="J143" s="134"/>
      <c r="K143" s="134"/>
      <c r="L143" s="134"/>
      <c r="M143" s="133"/>
      <c r="N143" s="133"/>
      <c r="O143" s="133"/>
      <c r="P143" s="133"/>
      <c r="Q143" s="133"/>
      <c r="R143" s="133"/>
      <c r="S143" s="133"/>
      <c r="T143" s="133"/>
      <c r="U143" s="133"/>
      <c r="V143" s="133"/>
      <c r="W143" s="133"/>
    </row>
    <row r="144" spans="1:12" ht="27.75" customHeight="1">
      <c r="A144" s="134" t="s">
        <v>319</v>
      </c>
      <c r="B144" s="134"/>
      <c r="C144" s="134"/>
      <c r="D144" s="134"/>
      <c r="E144" s="134"/>
      <c r="F144" s="134"/>
      <c r="G144" s="134"/>
      <c r="H144" s="134"/>
      <c r="I144" s="134"/>
      <c r="J144" s="134"/>
      <c r="K144" s="134"/>
      <c r="L144" s="134"/>
    </row>
    <row r="145" spans="1:12" ht="15.75">
      <c r="A145" s="132" t="s">
        <v>296</v>
      </c>
      <c r="B145" s="132"/>
      <c r="C145" s="132"/>
      <c r="D145" s="132"/>
      <c r="E145" s="132"/>
      <c r="F145" s="132"/>
      <c r="G145" s="132"/>
      <c r="H145" s="132"/>
      <c r="I145" s="132"/>
      <c r="J145" s="132"/>
      <c r="K145" s="132"/>
      <c r="L145" s="132"/>
    </row>
    <row r="146" spans="1:12" ht="15.75">
      <c r="A146" s="132" t="s">
        <v>297</v>
      </c>
      <c r="B146" s="132"/>
      <c r="C146" s="132"/>
      <c r="D146" s="132"/>
      <c r="E146" s="132"/>
      <c r="F146" s="132"/>
      <c r="G146" s="132"/>
      <c r="H146" s="132"/>
      <c r="I146" s="132"/>
      <c r="J146" s="132"/>
      <c r="K146" s="132"/>
      <c r="L146" s="132"/>
    </row>
    <row r="147" spans="1:12" ht="15.75">
      <c r="A147" s="132" t="s">
        <v>298</v>
      </c>
      <c r="B147" s="132"/>
      <c r="C147" s="132"/>
      <c r="D147" s="132"/>
      <c r="E147" s="132"/>
      <c r="F147" s="132"/>
      <c r="G147" s="132"/>
      <c r="H147" s="132"/>
      <c r="I147" s="132"/>
      <c r="J147" s="132"/>
      <c r="K147" s="132"/>
      <c r="L147" s="132"/>
    </row>
    <row r="148" spans="1:12" ht="15.75">
      <c r="A148" s="132" t="s">
        <v>299</v>
      </c>
      <c r="B148" s="132"/>
      <c r="C148" s="132"/>
      <c r="D148" s="132"/>
      <c r="E148" s="132"/>
      <c r="F148" s="132"/>
      <c r="G148" s="132"/>
      <c r="H148" s="132"/>
      <c r="I148" s="132"/>
      <c r="J148" s="132"/>
      <c r="K148" s="132"/>
      <c r="L148" s="132"/>
    </row>
    <row r="149" spans="1:12" ht="15.75">
      <c r="A149" s="132" t="s">
        <v>320</v>
      </c>
      <c r="B149" s="132"/>
      <c r="C149" s="132"/>
      <c r="D149" s="132"/>
      <c r="E149" s="132"/>
      <c r="F149" s="132"/>
      <c r="G149" s="132"/>
      <c r="H149" s="132"/>
      <c r="I149" s="132"/>
      <c r="J149" s="132"/>
      <c r="K149" s="132"/>
      <c r="L149" s="132"/>
    </row>
    <row r="150" spans="1:12" ht="15.75">
      <c r="A150" s="132" t="s">
        <v>301</v>
      </c>
      <c r="B150" s="132"/>
      <c r="C150" s="132"/>
      <c r="D150" s="132"/>
      <c r="E150" s="132"/>
      <c r="F150" s="132"/>
      <c r="G150" s="132"/>
      <c r="H150" s="132"/>
      <c r="I150" s="132"/>
      <c r="J150" s="132"/>
      <c r="K150" s="132"/>
      <c r="L150" s="132"/>
    </row>
    <row r="151" spans="1:12" ht="15.75">
      <c r="A151" s="132" t="s">
        <v>321</v>
      </c>
      <c r="B151" s="132"/>
      <c r="C151" s="132"/>
      <c r="D151" s="132"/>
      <c r="E151" s="132"/>
      <c r="F151" s="132"/>
      <c r="G151" s="132"/>
      <c r="H151" s="132"/>
      <c r="I151" s="132"/>
      <c r="J151" s="132"/>
      <c r="K151" s="132"/>
      <c r="L151" s="132"/>
    </row>
    <row r="153" ht="13.5">
      <c r="A153" s="123" t="s">
        <v>322</v>
      </c>
    </row>
  </sheetData>
  <mergeCells count="10">
    <mergeCell ref="A151:L151"/>
    <mergeCell ref="M143:W143"/>
    <mergeCell ref="A144:L144"/>
    <mergeCell ref="A143:L143"/>
    <mergeCell ref="A145:L145"/>
    <mergeCell ref="A146:L146"/>
    <mergeCell ref="A147:L147"/>
    <mergeCell ref="A148:L148"/>
    <mergeCell ref="A149:L149"/>
    <mergeCell ref="A150:L150"/>
  </mergeCells>
  <printOptions gridLines="1"/>
  <pageMargins left="0.41" right="0.32" top="0.7" bottom="0.66" header="0.23" footer="0.3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155"/>
  <sheetViews>
    <sheetView workbookViewId="0" topLeftCell="A1">
      <pane ySplit="6" topLeftCell="BM7" activePane="bottomLeft" state="frozen"/>
      <selection pane="topLeft" activeCell="A1" sqref="A1"/>
      <selection pane="bottomLeft" activeCell="B1" sqref="B1"/>
    </sheetView>
  </sheetViews>
  <sheetFormatPr defaultColWidth="9.140625" defaultRowHeight="16.5"/>
  <cols>
    <col min="1" max="1" width="7.421875" style="53" customWidth="1"/>
    <col min="2" max="2" width="24.00390625" style="53" customWidth="1"/>
    <col min="3" max="3" width="14.00390625" style="53" customWidth="1"/>
    <col min="4" max="4" width="9.140625" style="81" customWidth="1"/>
    <col min="5" max="16384" width="9.140625" style="53" customWidth="1"/>
  </cols>
  <sheetData>
    <row r="1" spans="1:3" ht="16.5">
      <c r="A1" s="87" t="s">
        <v>255</v>
      </c>
      <c r="B1" s="88"/>
      <c r="C1" s="88"/>
    </row>
    <row r="2" spans="1:3" ht="16.5">
      <c r="A2" s="87" t="s">
        <v>256</v>
      </c>
      <c r="B2" s="88"/>
      <c r="C2" s="88"/>
    </row>
    <row r="3" spans="1:4" s="67" customFormat="1" ht="16.5">
      <c r="A3" s="64" t="s">
        <v>172</v>
      </c>
      <c r="B3" s="65"/>
      <c r="C3" s="65"/>
      <c r="D3" s="66"/>
    </row>
    <row r="5" spans="1:5" s="73" customFormat="1" ht="38.25">
      <c r="A5" s="56" t="s">
        <v>234</v>
      </c>
      <c r="B5" s="57" t="s">
        <v>257</v>
      </c>
      <c r="C5" s="72" t="s">
        <v>238</v>
      </c>
      <c r="D5" s="68" t="s">
        <v>258</v>
      </c>
      <c r="E5" s="72" t="s">
        <v>259</v>
      </c>
    </row>
    <row r="6" s="74" customFormat="1" ht="12.75">
      <c r="D6" s="69"/>
    </row>
    <row r="7" spans="2:4" s="74" customFormat="1" ht="12.75">
      <c r="B7" s="77" t="s">
        <v>141</v>
      </c>
      <c r="C7" s="77"/>
      <c r="D7" s="69"/>
    </row>
    <row r="8" spans="1:4" s="74" customFormat="1" ht="12.75">
      <c r="A8" s="78"/>
      <c r="B8" s="77"/>
      <c r="D8" s="69"/>
    </row>
    <row r="9" spans="1:5" s="74" customFormat="1" ht="12.75">
      <c r="A9" s="62">
        <v>1</v>
      </c>
      <c r="B9" s="80" t="s">
        <v>0</v>
      </c>
      <c r="C9" s="47">
        <v>5073</v>
      </c>
      <c r="D9" s="43">
        <v>4555</v>
      </c>
      <c r="E9" s="70">
        <f aca="true" t="shared" si="0" ref="E9:E40">D9/C9*100</f>
        <v>89.78907944017347</v>
      </c>
    </row>
    <row r="10" spans="1:5" ht="12.75">
      <c r="A10" s="62">
        <v>2</v>
      </c>
      <c r="B10" s="80" t="s">
        <v>1</v>
      </c>
      <c r="C10" s="47">
        <v>12016</v>
      </c>
      <c r="D10" s="43">
        <v>11632</v>
      </c>
      <c r="E10" s="70">
        <f t="shared" si="0"/>
        <v>96.80426098535287</v>
      </c>
    </row>
    <row r="11" spans="1:5" ht="15">
      <c r="A11" s="62">
        <v>3</v>
      </c>
      <c r="B11" s="82" t="s">
        <v>260</v>
      </c>
      <c r="C11" s="47">
        <v>2931</v>
      </c>
      <c r="D11" s="43">
        <v>2810</v>
      </c>
      <c r="E11" s="70">
        <f t="shared" si="0"/>
        <v>95.87171613783691</v>
      </c>
    </row>
    <row r="12" spans="1:5" ht="12.75">
      <c r="A12" s="62">
        <v>4</v>
      </c>
      <c r="B12" s="80" t="s">
        <v>2</v>
      </c>
      <c r="C12" s="47">
        <v>1699</v>
      </c>
      <c r="D12" s="43">
        <v>1649</v>
      </c>
      <c r="E12" s="70">
        <f t="shared" si="0"/>
        <v>97.05709240729841</v>
      </c>
    </row>
    <row r="13" spans="1:5" ht="12.75">
      <c r="A13" s="62">
        <v>5</v>
      </c>
      <c r="B13" s="80" t="s">
        <v>3</v>
      </c>
      <c r="C13" s="47">
        <v>4530</v>
      </c>
      <c r="D13" s="43">
        <v>4381</v>
      </c>
      <c r="E13" s="70">
        <f t="shared" si="0"/>
        <v>96.71081677704194</v>
      </c>
    </row>
    <row r="14" spans="1:5" ht="12.75">
      <c r="A14" s="62">
        <v>6</v>
      </c>
      <c r="B14" s="80" t="s">
        <v>4</v>
      </c>
      <c r="C14" s="47">
        <v>2306</v>
      </c>
      <c r="D14" s="43">
        <v>2193</v>
      </c>
      <c r="E14" s="70">
        <f t="shared" si="0"/>
        <v>95.09973980919341</v>
      </c>
    </row>
    <row r="15" spans="1:5" ht="12.75">
      <c r="A15" s="62">
        <v>7</v>
      </c>
      <c r="B15" s="80" t="s">
        <v>5</v>
      </c>
      <c r="C15" s="47">
        <v>18320</v>
      </c>
      <c r="D15" s="43">
        <v>17402</v>
      </c>
      <c r="E15" s="70">
        <f t="shared" si="0"/>
        <v>94.98908296943232</v>
      </c>
    </row>
    <row r="16" spans="1:5" ht="12.75">
      <c r="A16" s="62">
        <v>8</v>
      </c>
      <c r="B16" s="80" t="s">
        <v>6</v>
      </c>
      <c r="C16" s="47">
        <v>10625</v>
      </c>
      <c r="D16" s="43">
        <v>10412</v>
      </c>
      <c r="E16" s="70">
        <f t="shared" si="0"/>
        <v>97.99529411764706</v>
      </c>
    </row>
    <row r="17" spans="1:5" ht="12.75">
      <c r="A17" s="62">
        <v>9</v>
      </c>
      <c r="B17" s="80" t="s">
        <v>7</v>
      </c>
      <c r="C17" s="47">
        <v>794</v>
      </c>
      <c r="D17" s="43">
        <v>770</v>
      </c>
      <c r="E17" s="70">
        <f t="shared" si="0"/>
        <v>96.97732997481108</v>
      </c>
    </row>
    <row r="18" spans="1:5" ht="15">
      <c r="A18" s="62">
        <v>10</v>
      </c>
      <c r="B18" s="80" t="s">
        <v>261</v>
      </c>
      <c r="C18" s="47">
        <v>10566</v>
      </c>
      <c r="D18" s="43">
        <v>10365</v>
      </c>
      <c r="E18" s="70">
        <f t="shared" si="0"/>
        <v>98.09767177739921</v>
      </c>
    </row>
    <row r="19" spans="1:5" ht="12.75">
      <c r="A19" s="62">
        <v>11</v>
      </c>
      <c r="B19" s="80" t="s">
        <v>8</v>
      </c>
      <c r="C19" s="47">
        <v>897</v>
      </c>
      <c r="D19" s="43">
        <v>881</v>
      </c>
      <c r="E19" s="70">
        <f t="shared" si="0"/>
        <v>98.21627647714605</v>
      </c>
    </row>
    <row r="20" spans="1:5" ht="12.75">
      <c r="A20" s="62">
        <v>12</v>
      </c>
      <c r="B20" s="80" t="s">
        <v>9</v>
      </c>
      <c r="C20" s="47">
        <v>4641</v>
      </c>
      <c r="D20" s="43">
        <v>4433</v>
      </c>
      <c r="E20" s="70">
        <f t="shared" si="0"/>
        <v>95.51820728291317</v>
      </c>
    </row>
    <row r="21" spans="1:5" ht="12.75">
      <c r="A21" s="62">
        <v>13</v>
      </c>
      <c r="B21" s="80" t="s">
        <v>10</v>
      </c>
      <c r="C21" s="47">
        <v>2329</v>
      </c>
      <c r="D21" s="43">
        <v>2114</v>
      </c>
      <c r="E21" s="70">
        <f t="shared" si="0"/>
        <v>90.76857020180334</v>
      </c>
    </row>
    <row r="22" spans="1:5" ht="12.75">
      <c r="A22" s="62">
        <v>14</v>
      </c>
      <c r="B22" s="80" t="s">
        <v>11</v>
      </c>
      <c r="C22" s="47">
        <v>3763</v>
      </c>
      <c r="D22" s="43">
        <v>3495</v>
      </c>
      <c r="E22" s="70">
        <f t="shared" si="0"/>
        <v>92.87802285410577</v>
      </c>
    </row>
    <row r="23" spans="1:5" ht="12.75">
      <c r="A23" s="62">
        <v>15</v>
      </c>
      <c r="B23" s="80" t="s">
        <v>12</v>
      </c>
      <c r="C23" s="47">
        <v>2187</v>
      </c>
      <c r="D23" s="43">
        <v>1994</v>
      </c>
      <c r="E23" s="70">
        <f t="shared" si="0"/>
        <v>91.17512574302697</v>
      </c>
    </row>
    <row r="24" spans="1:5" ht="12.75">
      <c r="A24" s="62">
        <v>16</v>
      </c>
      <c r="B24" s="80" t="s">
        <v>13</v>
      </c>
      <c r="C24" s="47">
        <v>8500</v>
      </c>
      <c r="D24" s="43">
        <v>8118</v>
      </c>
      <c r="E24" s="70">
        <f t="shared" si="0"/>
        <v>95.50588235294117</v>
      </c>
    </row>
    <row r="25" spans="1:5" ht="12.75">
      <c r="A25" s="62">
        <v>17</v>
      </c>
      <c r="B25" s="80" t="s">
        <v>14</v>
      </c>
      <c r="C25" s="47">
        <v>3681</v>
      </c>
      <c r="D25" s="43">
        <v>3523</v>
      </c>
      <c r="E25" s="70">
        <f t="shared" si="0"/>
        <v>95.70768812822602</v>
      </c>
    </row>
    <row r="26" spans="1:5" ht="12.75">
      <c r="A26" s="62">
        <v>18</v>
      </c>
      <c r="B26" s="80" t="s">
        <v>15</v>
      </c>
      <c r="C26" s="47">
        <v>3896</v>
      </c>
      <c r="D26" s="43">
        <v>3740</v>
      </c>
      <c r="E26" s="70">
        <f t="shared" si="0"/>
        <v>95.99589322381931</v>
      </c>
    </row>
    <row r="27" spans="1:5" ht="12.75">
      <c r="A27" s="62">
        <v>19</v>
      </c>
      <c r="B27" s="82" t="s">
        <v>16</v>
      </c>
      <c r="C27" s="47">
        <v>919</v>
      </c>
      <c r="D27" s="43">
        <v>876</v>
      </c>
      <c r="E27" s="70">
        <f t="shared" si="0"/>
        <v>95.32100108813928</v>
      </c>
    </row>
    <row r="28" spans="1:5" ht="12.75">
      <c r="A28" s="62">
        <v>20</v>
      </c>
      <c r="B28" s="80" t="s">
        <v>17</v>
      </c>
      <c r="C28" s="47">
        <v>2188</v>
      </c>
      <c r="D28" s="43">
        <v>2060</v>
      </c>
      <c r="E28" s="70">
        <f t="shared" si="0"/>
        <v>94.14990859232175</v>
      </c>
    </row>
    <row r="29" spans="1:5" ht="12.75">
      <c r="A29" s="62">
        <v>21</v>
      </c>
      <c r="B29" s="80" t="s">
        <v>18</v>
      </c>
      <c r="C29" s="47">
        <v>51725</v>
      </c>
      <c r="D29" s="43">
        <v>49376</v>
      </c>
      <c r="E29" s="70">
        <f t="shared" si="0"/>
        <v>95.45867568873852</v>
      </c>
    </row>
    <row r="30" spans="1:5" ht="12.75">
      <c r="A30" s="62">
        <v>22</v>
      </c>
      <c r="B30" s="80" t="s">
        <v>19</v>
      </c>
      <c r="C30" s="47">
        <v>1998</v>
      </c>
      <c r="D30" s="43">
        <v>1995</v>
      </c>
      <c r="E30" s="70">
        <f t="shared" si="0"/>
        <v>99.84984984984985</v>
      </c>
    </row>
    <row r="31" spans="1:5" ht="12.75">
      <c r="A31" s="62">
        <v>23</v>
      </c>
      <c r="B31" s="80" t="s">
        <v>20</v>
      </c>
      <c r="C31" s="47">
        <v>701</v>
      </c>
      <c r="D31" s="43">
        <v>669</v>
      </c>
      <c r="E31" s="70">
        <f t="shared" si="0"/>
        <v>95.43509272467902</v>
      </c>
    </row>
    <row r="32" spans="1:5" ht="12.75">
      <c r="A32" s="62">
        <v>24</v>
      </c>
      <c r="B32" s="80" t="s">
        <v>21</v>
      </c>
      <c r="C32" s="47">
        <v>5742</v>
      </c>
      <c r="D32" s="43">
        <v>5590</v>
      </c>
      <c r="E32" s="70">
        <f t="shared" si="0"/>
        <v>97.35283873214907</v>
      </c>
    </row>
    <row r="33" spans="1:5" ht="12.75">
      <c r="A33" s="62">
        <v>25</v>
      </c>
      <c r="B33" s="80" t="s">
        <v>22</v>
      </c>
      <c r="C33" s="47">
        <v>1312</v>
      </c>
      <c r="D33" s="43">
        <v>1248</v>
      </c>
      <c r="E33" s="70">
        <f t="shared" si="0"/>
        <v>95.1219512195122</v>
      </c>
    </row>
    <row r="34" spans="1:5" ht="12.75">
      <c r="A34" s="62">
        <v>26</v>
      </c>
      <c r="B34" s="80" t="s">
        <v>23</v>
      </c>
      <c r="C34" s="47">
        <v>2626</v>
      </c>
      <c r="D34" s="43">
        <v>2530</v>
      </c>
      <c r="E34" s="70">
        <f t="shared" si="0"/>
        <v>96.34424980959635</v>
      </c>
    </row>
    <row r="35" spans="1:5" ht="12.75">
      <c r="A35" s="62">
        <v>27</v>
      </c>
      <c r="B35" s="80" t="s">
        <v>24</v>
      </c>
      <c r="C35" s="47">
        <v>4294</v>
      </c>
      <c r="D35" s="43">
        <v>4092</v>
      </c>
      <c r="E35" s="70">
        <f t="shared" si="0"/>
        <v>95.29576152771308</v>
      </c>
    </row>
    <row r="36" spans="1:5" ht="12.75">
      <c r="A36" s="62">
        <v>28</v>
      </c>
      <c r="B36" s="80" t="s">
        <v>25</v>
      </c>
      <c r="C36" s="47">
        <v>1465</v>
      </c>
      <c r="D36" s="43">
        <v>1405</v>
      </c>
      <c r="E36" s="70">
        <f t="shared" si="0"/>
        <v>95.90443686006826</v>
      </c>
    </row>
    <row r="37" spans="1:5" ht="15">
      <c r="A37" s="62">
        <v>29</v>
      </c>
      <c r="B37" s="83" t="s">
        <v>262</v>
      </c>
      <c r="C37" s="47">
        <v>158671</v>
      </c>
      <c r="D37" s="43">
        <v>153382</v>
      </c>
      <c r="E37" s="70">
        <f t="shared" si="0"/>
        <v>96.66668767449629</v>
      </c>
    </row>
    <row r="38" spans="1:5" ht="12.75">
      <c r="A38" s="62">
        <v>30</v>
      </c>
      <c r="B38" s="80" t="s">
        <v>26</v>
      </c>
      <c r="C38" s="47">
        <v>9579</v>
      </c>
      <c r="D38" s="43">
        <v>9286</v>
      </c>
      <c r="E38" s="70">
        <f t="shared" si="0"/>
        <v>96.94122559766156</v>
      </c>
    </row>
    <row r="39" spans="1:5" ht="12.75">
      <c r="A39" s="62">
        <v>31</v>
      </c>
      <c r="B39" s="80" t="s">
        <v>27</v>
      </c>
      <c r="C39" s="47">
        <v>2013</v>
      </c>
      <c r="D39" s="43">
        <v>1948</v>
      </c>
      <c r="E39" s="70">
        <f t="shared" si="0"/>
        <v>96.77098857426726</v>
      </c>
    </row>
    <row r="40" spans="1:5" ht="12.75">
      <c r="A40" s="62">
        <v>32</v>
      </c>
      <c r="B40" s="80" t="s">
        <v>28</v>
      </c>
      <c r="C40" s="47">
        <v>3130</v>
      </c>
      <c r="D40" s="43">
        <v>3105</v>
      </c>
      <c r="E40" s="70">
        <f t="shared" si="0"/>
        <v>99.20127795527156</v>
      </c>
    </row>
    <row r="41" spans="1:5" ht="12.75">
      <c r="A41" s="62">
        <v>33</v>
      </c>
      <c r="B41" s="80" t="s">
        <v>186</v>
      </c>
      <c r="C41" s="47">
        <v>6983</v>
      </c>
      <c r="D41" s="43">
        <v>6888</v>
      </c>
      <c r="E41" s="70">
        <f aca="true" t="shared" si="1" ref="E41:E72">D41/C41*100</f>
        <v>98.6395532006301</v>
      </c>
    </row>
    <row r="42" spans="1:5" ht="12.75">
      <c r="A42" s="62">
        <v>34</v>
      </c>
      <c r="B42" s="80" t="s">
        <v>29</v>
      </c>
      <c r="C42" s="47">
        <v>10566</v>
      </c>
      <c r="D42" s="43">
        <v>9973</v>
      </c>
      <c r="E42" s="70">
        <f t="shared" si="1"/>
        <v>94.38765852735187</v>
      </c>
    </row>
    <row r="43" spans="1:5" ht="12.75">
      <c r="A43" s="62">
        <v>35</v>
      </c>
      <c r="B43" s="80" t="s">
        <v>30</v>
      </c>
      <c r="C43" s="47">
        <v>2525</v>
      </c>
      <c r="D43" s="43">
        <v>2456</v>
      </c>
      <c r="E43" s="70">
        <f t="shared" si="1"/>
        <v>97.26732673267327</v>
      </c>
    </row>
    <row r="44" spans="1:5" ht="12.75">
      <c r="A44" s="62">
        <v>36</v>
      </c>
      <c r="B44" s="80" t="s">
        <v>31</v>
      </c>
      <c r="C44" s="47">
        <v>6277</v>
      </c>
      <c r="D44" s="43">
        <v>5811</v>
      </c>
      <c r="E44" s="70">
        <f t="shared" si="1"/>
        <v>92.57607137167436</v>
      </c>
    </row>
    <row r="45" spans="1:5" ht="12.75">
      <c r="A45" s="62">
        <v>37</v>
      </c>
      <c r="B45" s="80" t="s">
        <v>32</v>
      </c>
      <c r="C45" s="47">
        <v>1990</v>
      </c>
      <c r="D45" s="43">
        <v>1824</v>
      </c>
      <c r="E45" s="70">
        <f t="shared" si="1"/>
        <v>91.65829145728644</v>
      </c>
    </row>
    <row r="46" spans="1:5" ht="12.75">
      <c r="A46" s="62">
        <v>38</v>
      </c>
      <c r="B46" s="80" t="s">
        <v>33</v>
      </c>
      <c r="C46" s="47">
        <v>2253</v>
      </c>
      <c r="D46" s="43">
        <v>2167</v>
      </c>
      <c r="E46" s="70">
        <f t="shared" si="1"/>
        <v>96.18286728806036</v>
      </c>
    </row>
    <row r="47" spans="1:5" ht="12.75">
      <c r="A47" s="62">
        <v>39</v>
      </c>
      <c r="B47" s="80" t="s">
        <v>34</v>
      </c>
      <c r="C47" s="47">
        <v>2620</v>
      </c>
      <c r="D47" s="43">
        <v>2542</v>
      </c>
      <c r="E47" s="70">
        <f t="shared" si="1"/>
        <v>97.02290076335878</v>
      </c>
    </row>
    <row r="48" spans="1:5" ht="15">
      <c r="A48" s="62">
        <v>40</v>
      </c>
      <c r="B48" s="80" t="s">
        <v>263</v>
      </c>
      <c r="C48" s="47">
        <v>2604</v>
      </c>
      <c r="D48" s="43">
        <v>2471</v>
      </c>
      <c r="E48" s="70">
        <f t="shared" si="1"/>
        <v>94.89247311827957</v>
      </c>
    </row>
    <row r="49" spans="1:5" ht="12.75">
      <c r="A49" s="62">
        <v>41</v>
      </c>
      <c r="B49" s="80" t="s">
        <v>35</v>
      </c>
      <c r="C49" s="47">
        <v>5912</v>
      </c>
      <c r="D49" s="43">
        <v>5774</v>
      </c>
      <c r="E49" s="70">
        <f t="shared" si="1"/>
        <v>97.66576454668471</v>
      </c>
    </row>
    <row r="50" spans="1:5" ht="12.75">
      <c r="A50" s="62">
        <v>42</v>
      </c>
      <c r="B50" s="80" t="s">
        <v>36</v>
      </c>
      <c r="C50" s="47">
        <v>17158</v>
      </c>
      <c r="D50" s="43">
        <v>16642</v>
      </c>
      <c r="E50" s="70">
        <f t="shared" si="1"/>
        <v>96.99265648677002</v>
      </c>
    </row>
    <row r="51" spans="1:5" ht="12.75">
      <c r="A51" s="62">
        <v>43</v>
      </c>
      <c r="B51" s="80" t="s">
        <v>37</v>
      </c>
      <c r="C51" s="47">
        <v>42005</v>
      </c>
      <c r="D51" s="43">
        <v>40009</v>
      </c>
      <c r="E51" s="70">
        <f t="shared" si="1"/>
        <v>95.2481847399119</v>
      </c>
    </row>
    <row r="52" spans="1:5" ht="12.75">
      <c r="A52" s="62">
        <v>44</v>
      </c>
      <c r="B52" s="80" t="s">
        <v>38</v>
      </c>
      <c r="C52" s="47">
        <v>8450</v>
      </c>
      <c r="D52" s="43">
        <v>8069</v>
      </c>
      <c r="E52" s="70">
        <f t="shared" si="1"/>
        <v>95.49112426035504</v>
      </c>
    </row>
    <row r="53" spans="1:5" ht="12.75">
      <c r="A53" s="62">
        <v>45</v>
      </c>
      <c r="B53" s="80" t="s">
        <v>39</v>
      </c>
      <c r="C53" s="47">
        <v>304</v>
      </c>
      <c r="D53" s="43">
        <v>300</v>
      </c>
      <c r="E53" s="70">
        <f t="shared" si="1"/>
        <v>98.68421052631578</v>
      </c>
    </row>
    <row r="54" spans="1:5" ht="12.75">
      <c r="A54" s="62">
        <v>46</v>
      </c>
      <c r="B54" s="80" t="s">
        <v>40</v>
      </c>
      <c r="C54" s="47">
        <v>4884</v>
      </c>
      <c r="D54" s="43">
        <v>4554</v>
      </c>
      <c r="E54" s="70">
        <f t="shared" si="1"/>
        <v>93.24324324324324</v>
      </c>
    </row>
    <row r="55" spans="1:5" ht="12.75">
      <c r="A55" s="62">
        <v>48</v>
      </c>
      <c r="B55" s="82" t="s">
        <v>41</v>
      </c>
      <c r="C55" s="47">
        <v>2989</v>
      </c>
      <c r="D55" s="43">
        <v>2914</v>
      </c>
      <c r="E55" s="70">
        <f t="shared" si="1"/>
        <v>97.49079959852793</v>
      </c>
    </row>
    <row r="56" spans="1:5" ht="12.75">
      <c r="A56" s="62">
        <v>49</v>
      </c>
      <c r="B56" s="80" t="s">
        <v>42</v>
      </c>
      <c r="C56" s="47">
        <v>921</v>
      </c>
      <c r="D56" s="43">
        <v>884</v>
      </c>
      <c r="E56" s="70">
        <f t="shared" si="1"/>
        <v>95.98262757871878</v>
      </c>
    </row>
    <row r="57" spans="1:5" ht="12.75">
      <c r="A57" s="62">
        <v>50</v>
      </c>
      <c r="B57" s="80" t="s">
        <v>43</v>
      </c>
      <c r="C57" s="47">
        <v>1800</v>
      </c>
      <c r="D57" s="43">
        <v>1775</v>
      </c>
      <c r="E57" s="70">
        <f t="shared" si="1"/>
        <v>98.61111111111111</v>
      </c>
    </row>
    <row r="58" spans="1:5" ht="12.75">
      <c r="A58" s="62">
        <v>51</v>
      </c>
      <c r="B58" s="80" t="s">
        <v>44</v>
      </c>
      <c r="C58" s="47">
        <v>1427</v>
      </c>
      <c r="D58" s="43">
        <v>1370</v>
      </c>
      <c r="E58" s="70">
        <f t="shared" si="1"/>
        <v>96.00560616678347</v>
      </c>
    </row>
    <row r="59" spans="1:5" ht="12.75">
      <c r="A59" s="62">
        <v>52</v>
      </c>
      <c r="B59" s="80" t="s">
        <v>45</v>
      </c>
      <c r="C59" s="47">
        <v>3773</v>
      </c>
      <c r="D59" s="43">
        <v>3439</v>
      </c>
      <c r="E59" s="70">
        <f t="shared" si="1"/>
        <v>91.14762788232176</v>
      </c>
    </row>
    <row r="60" spans="1:5" ht="12.75">
      <c r="A60" s="62">
        <v>53</v>
      </c>
      <c r="B60" s="80" t="s">
        <v>46</v>
      </c>
      <c r="C60" s="47">
        <v>34428</v>
      </c>
      <c r="D60" s="43">
        <v>33688</v>
      </c>
      <c r="E60" s="70">
        <f t="shared" si="1"/>
        <v>97.85058673172998</v>
      </c>
    </row>
    <row r="61" spans="1:5" ht="12.75">
      <c r="A61" s="62">
        <v>54</v>
      </c>
      <c r="B61" s="80" t="s">
        <v>47</v>
      </c>
      <c r="C61" s="47">
        <v>4157</v>
      </c>
      <c r="D61" s="43">
        <v>3975</v>
      </c>
      <c r="E61" s="70">
        <f t="shared" si="1"/>
        <v>95.62184267500602</v>
      </c>
    </row>
    <row r="62" spans="1:5" ht="12.75">
      <c r="A62" s="62">
        <v>55</v>
      </c>
      <c r="B62" s="80" t="s">
        <v>48</v>
      </c>
      <c r="C62" s="47">
        <v>1786</v>
      </c>
      <c r="D62" s="43">
        <v>1608</v>
      </c>
      <c r="E62" s="70">
        <f t="shared" si="1"/>
        <v>90.03359462486003</v>
      </c>
    </row>
    <row r="63" spans="1:5" ht="12.75">
      <c r="A63" s="62">
        <v>56</v>
      </c>
      <c r="B63" s="80" t="s">
        <v>49</v>
      </c>
      <c r="C63" s="47">
        <v>1838</v>
      </c>
      <c r="D63" s="43">
        <v>1778</v>
      </c>
      <c r="E63" s="70">
        <f t="shared" si="1"/>
        <v>96.73558215451578</v>
      </c>
    </row>
    <row r="64" spans="1:5" ht="12.75">
      <c r="A64" s="62">
        <v>57</v>
      </c>
      <c r="B64" s="80" t="s">
        <v>50</v>
      </c>
      <c r="C64" s="47">
        <v>1307</v>
      </c>
      <c r="D64" s="43">
        <v>1267</v>
      </c>
      <c r="E64" s="70">
        <f t="shared" si="1"/>
        <v>96.93955623565417</v>
      </c>
    </row>
    <row r="65" spans="1:5" ht="12.75">
      <c r="A65" s="62">
        <v>58</v>
      </c>
      <c r="B65" s="80" t="s">
        <v>51</v>
      </c>
      <c r="C65" s="47">
        <v>4781</v>
      </c>
      <c r="D65" s="43">
        <v>4371</v>
      </c>
      <c r="E65" s="70">
        <f t="shared" si="1"/>
        <v>91.42438820330476</v>
      </c>
    </row>
    <row r="66" spans="1:5" ht="12.75">
      <c r="A66" s="62">
        <v>59</v>
      </c>
      <c r="B66" s="80" t="s">
        <v>52</v>
      </c>
      <c r="C66" s="47">
        <v>1296</v>
      </c>
      <c r="D66" s="43">
        <v>1175</v>
      </c>
      <c r="E66" s="70">
        <f t="shared" si="1"/>
        <v>90.66358024691358</v>
      </c>
    </row>
    <row r="67" spans="1:5" ht="12.75">
      <c r="A67" s="62">
        <v>60</v>
      </c>
      <c r="B67" s="80" t="s">
        <v>53</v>
      </c>
      <c r="C67" s="47">
        <v>8916</v>
      </c>
      <c r="D67" s="43">
        <v>8535</v>
      </c>
      <c r="E67" s="70">
        <f t="shared" si="1"/>
        <v>95.72678331090175</v>
      </c>
    </row>
    <row r="68" spans="1:5" ht="12.75">
      <c r="A68" s="62">
        <v>62</v>
      </c>
      <c r="B68" s="80" t="s">
        <v>54</v>
      </c>
      <c r="C68" s="47">
        <v>2033</v>
      </c>
      <c r="D68" s="43">
        <v>1961</v>
      </c>
      <c r="E68" s="70">
        <f t="shared" si="1"/>
        <v>96.45843580914905</v>
      </c>
    </row>
    <row r="69" spans="1:5" ht="12.75">
      <c r="A69" s="62">
        <v>63</v>
      </c>
      <c r="B69" s="80" t="s">
        <v>55</v>
      </c>
      <c r="C69" s="47">
        <v>2363</v>
      </c>
      <c r="D69" s="43">
        <v>2222</v>
      </c>
      <c r="E69" s="70">
        <f t="shared" si="1"/>
        <v>94.03300888700804</v>
      </c>
    </row>
    <row r="70" spans="1:5" ht="12.75">
      <c r="A70" s="62">
        <v>65</v>
      </c>
      <c r="B70" s="80" t="s">
        <v>56</v>
      </c>
      <c r="C70" s="47">
        <v>2090</v>
      </c>
      <c r="D70" s="43">
        <v>1921</v>
      </c>
      <c r="E70" s="70">
        <f t="shared" si="1"/>
        <v>91.91387559808612</v>
      </c>
    </row>
    <row r="71" spans="1:5" ht="12.75">
      <c r="A71" s="62">
        <v>66</v>
      </c>
      <c r="B71" s="80" t="s">
        <v>57</v>
      </c>
      <c r="C71" s="47">
        <v>1452</v>
      </c>
      <c r="D71" s="43">
        <v>1383</v>
      </c>
      <c r="E71" s="70">
        <f t="shared" si="1"/>
        <v>95.24793388429752</v>
      </c>
    </row>
    <row r="72" spans="1:5" ht="12.75">
      <c r="A72" s="62">
        <v>67</v>
      </c>
      <c r="B72" s="80" t="s">
        <v>58</v>
      </c>
      <c r="C72" s="47">
        <v>2407</v>
      </c>
      <c r="D72" s="43">
        <v>2257</v>
      </c>
      <c r="E72" s="70">
        <f t="shared" si="1"/>
        <v>93.76817615288742</v>
      </c>
    </row>
    <row r="73" spans="1:5" ht="12.75">
      <c r="A73" s="62">
        <v>68</v>
      </c>
      <c r="B73" s="83" t="s">
        <v>59</v>
      </c>
      <c r="C73" s="47">
        <v>3968</v>
      </c>
      <c r="D73" s="43">
        <v>3819</v>
      </c>
      <c r="E73" s="70">
        <f aca="true" t="shared" si="2" ref="E73:E102">D73/C73*100</f>
        <v>96.24495967741935</v>
      </c>
    </row>
    <row r="74" spans="1:5" ht="12.75">
      <c r="A74" s="62">
        <v>69</v>
      </c>
      <c r="B74" s="80" t="s">
        <v>60</v>
      </c>
      <c r="C74" s="47">
        <v>3476</v>
      </c>
      <c r="D74" s="43">
        <v>3298</v>
      </c>
      <c r="E74" s="70">
        <f t="shared" si="2"/>
        <v>94.87917146144994</v>
      </c>
    </row>
    <row r="75" spans="1:5" ht="12.75">
      <c r="A75" s="62">
        <v>70</v>
      </c>
      <c r="B75" s="80" t="s">
        <v>61</v>
      </c>
      <c r="C75" s="47">
        <v>2610</v>
      </c>
      <c r="D75" s="43">
        <v>2528</v>
      </c>
      <c r="E75" s="70">
        <f t="shared" si="2"/>
        <v>96.85823754789273</v>
      </c>
    </row>
    <row r="76" spans="1:5" ht="12.75">
      <c r="A76" s="62">
        <v>71</v>
      </c>
      <c r="B76" s="80" t="s">
        <v>62</v>
      </c>
      <c r="C76" s="47">
        <v>8839</v>
      </c>
      <c r="D76" s="43">
        <v>8190</v>
      </c>
      <c r="E76" s="70">
        <f t="shared" si="2"/>
        <v>92.65754044575178</v>
      </c>
    </row>
    <row r="77" spans="1:5" ht="12.75">
      <c r="A77" s="62">
        <v>72</v>
      </c>
      <c r="B77" s="80" t="s">
        <v>63</v>
      </c>
      <c r="C77" s="47">
        <v>3649</v>
      </c>
      <c r="D77" s="43">
        <v>3528</v>
      </c>
      <c r="E77" s="70">
        <f t="shared" si="2"/>
        <v>96.68402302000548</v>
      </c>
    </row>
    <row r="78" spans="1:5" ht="12.75">
      <c r="A78" s="62">
        <v>73</v>
      </c>
      <c r="B78" s="80" t="s">
        <v>64</v>
      </c>
      <c r="C78" s="47">
        <v>2587</v>
      </c>
      <c r="D78" s="43">
        <v>2444</v>
      </c>
      <c r="E78" s="70">
        <f t="shared" si="2"/>
        <v>94.47236180904522</v>
      </c>
    </row>
    <row r="79" spans="1:5" ht="12.75">
      <c r="A79" s="62">
        <v>74</v>
      </c>
      <c r="B79" s="80" t="s">
        <v>65</v>
      </c>
      <c r="C79" s="47">
        <v>5776</v>
      </c>
      <c r="D79" s="43">
        <v>5334</v>
      </c>
      <c r="E79" s="70">
        <f t="shared" si="2"/>
        <v>92.34764542936288</v>
      </c>
    </row>
    <row r="80" spans="1:5" ht="12.75">
      <c r="A80" s="62">
        <v>75</v>
      </c>
      <c r="B80" s="80" t="s">
        <v>66</v>
      </c>
      <c r="C80" s="47">
        <v>56928</v>
      </c>
      <c r="D80" s="43">
        <v>54448</v>
      </c>
      <c r="E80" s="70">
        <f t="shared" si="2"/>
        <v>95.64362001124226</v>
      </c>
    </row>
    <row r="81" spans="1:5" ht="12.75">
      <c r="A81" s="62">
        <v>77</v>
      </c>
      <c r="B81" s="80" t="s">
        <v>67</v>
      </c>
      <c r="C81" s="47">
        <v>4923</v>
      </c>
      <c r="D81" s="43">
        <v>4819</v>
      </c>
      <c r="E81" s="70">
        <f t="shared" si="2"/>
        <v>97.88746699167174</v>
      </c>
    </row>
    <row r="82" spans="1:5" ht="12.75">
      <c r="A82" s="62">
        <v>78</v>
      </c>
      <c r="B82" s="80" t="s">
        <v>68</v>
      </c>
      <c r="C82" s="47">
        <v>1037</v>
      </c>
      <c r="D82" s="43">
        <v>1023</v>
      </c>
      <c r="E82" s="70">
        <f t="shared" si="2"/>
        <v>98.64995178399228</v>
      </c>
    </row>
    <row r="83" spans="1:5" ht="12.75">
      <c r="A83" s="62">
        <v>79</v>
      </c>
      <c r="B83" s="80" t="s">
        <v>184</v>
      </c>
      <c r="C83" s="47">
        <v>1223</v>
      </c>
      <c r="D83" s="43">
        <v>1130</v>
      </c>
      <c r="E83" s="70">
        <f t="shared" si="2"/>
        <v>92.39574816026165</v>
      </c>
    </row>
    <row r="84" spans="1:5" ht="12.75">
      <c r="A84" s="62">
        <v>80</v>
      </c>
      <c r="B84" s="80" t="s">
        <v>185</v>
      </c>
      <c r="C84" s="47">
        <v>13861</v>
      </c>
      <c r="D84" s="43">
        <v>13345</v>
      </c>
      <c r="E84" s="70">
        <f t="shared" si="2"/>
        <v>96.27732486833563</v>
      </c>
    </row>
    <row r="85" spans="1:5" ht="12.75">
      <c r="A85" s="62">
        <v>81</v>
      </c>
      <c r="B85" s="80" t="s">
        <v>239</v>
      </c>
      <c r="C85" s="47">
        <v>2913</v>
      </c>
      <c r="D85" s="43">
        <v>2847</v>
      </c>
      <c r="E85" s="70">
        <f t="shared" si="2"/>
        <v>97.73429454170957</v>
      </c>
    </row>
    <row r="86" spans="1:5" ht="12.75">
      <c r="A86" s="62">
        <v>82</v>
      </c>
      <c r="B86" s="80" t="s">
        <v>69</v>
      </c>
      <c r="C86" s="47">
        <v>10712</v>
      </c>
      <c r="D86" s="43">
        <v>10319</v>
      </c>
      <c r="E86" s="70">
        <f t="shared" si="2"/>
        <v>96.33121732636296</v>
      </c>
    </row>
    <row r="87" spans="1:5" ht="12.75">
      <c r="A87" s="62">
        <v>83</v>
      </c>
      <c r="B87" s="80" t="s">
        <v>70</v>
      </c>
      <c r="C87" s="47">
        <v>4121</v>
      </c>
      <c r="D87" s="43">
        <v>3920</v>
      </c>
      <c r="E87" s="70">
        <f t="shared" si="2"/>
        <v>95.12254307206989</v>
      </c>
    </row>
    <row r="88" spans="1:5" ht="12.75">
      <c r="A88" s="62">
        <v>84</v>
      </c>
      <c r="B88" s="80" t="s">
        <v>71</v>
      </c>
      <c r="C88" s="47">
        <v>3621</v>
      </c>
      <c r="D88" s="43">
        <v>3475</v>
      </c>
      <c r="E88" s="70">
        <f t="shared" si="2"/>
        <v>95.967964650649</v>
      </c>
    </row>
    <row r="89" spans="1:5" ht="12.75">
      <c r="A89" s="62">
        <v>85</v>
      </c>
      <c r="B89" s="80" t="s">
        <v>72</v>
      </c>
      <c r="C89" s="47">
        <v>5541</v>
      </c>
      <c r="D89" s="43">
        <v>5360</v>
      </c>
      <c r="E89" s="70">
        <f t="shared" si="2"/>
        <v>96.73344161703663</v>
      </c>
    </row>
    <row r="90" spans="1:5" ht="12.75">
      <c r="A90" s="62">
        <v>86</v>
      </c>
      <c r="B90" s="80" t="s">
        <v>73</v>
      </c>
      <c r="C90" s="47">
        <v>4994</v>
      </c>
      <c r="D90" s="43">
        <v>4841</v>
      </c>
      <c r="E90" s="70">
        <f t="shared" si="2"/>
        <v>96.93632358830597</v>
      </c>
    </row>
    <row r="91" spans="1:5" ht="12.75">
      <c r="A91" s="62">
        <v>87</v>
      </c>
      <c r="B91" s="80" t="s">
        <v>74</v>
      </c>
      <c r="C91" s="47">
        <v>2747</v>
      </c>
      <c r="D91" s="43">
        <v>2537</v>
      </c>
      <c r="E91" s="70">
        <f t="shared" si="2"/>
        <v>92.35529668729524</v>
      </c>
    </row>
    <row r="92" spans="1:5" ht="12.75">
      <c r="A92" s="62">
        <v>88</v>
      </c>
      <c r="B92" s="80" t="s">
        <v>75</v>
      </c>
      <c r="C92" s="47">
        <v>20044</v>
      </c>
      <c r="D92" s="43">
        <v>19261</v>
      </c>
      <c r="E92" s="70">
        <f t="shared" si="2"/>
        <v>96.0935940929954</v>
      </c>
    </row>
    <row r="93" spans="1:5" ht="12.75">
      <c r="A93" s="62">
        <v>89</v>
      </c>
      <c r="B93" s="80" t="s">
        <v>76</v>
      </c>
      <c r="C93" s="47">
        <v>22251</v>
      </c>
      <c r="D93" s="43">
        <v>21648</v>
      </c>
      <c r="E93" s="70">
        <f t="shared" si="2"/>
        <v>97.29000943777808</v>
      </c>
    </row>
    <row r="94" spans="1:5" ht="12.75">
      <c r="A94" s="62">
        <v>90</v>
      </c>
      <c r="B94" s="80" t="s">
        <v>77</v>
      </c>
      <c r="C94" s="47">
        <v>1143</v>
      </c>
      <c r="D94" s="43">
        <v>1081</v>
      </c>
      <c r="E94" s="70">
        <f t="shared" si="2"/>
        <v>94.57567804024497</v>
      </c>
    </row>
    <row r="95" spans="1:5" ht="12.75">
      <c r="A95" s="62">
        <v>91</v>
      </c>
      <c r="B95" s="80" t="s">
        <v>78</v>
      </c>
      <c r="C95" s="47">
        <v>1387</v>
      </c>
      <c r="D95" s="43">
        <v>1270</v>
      </c>
      <c r="E95" s="70">
        <f t="shared" si="2"/>
        <v>91.56452775775054</v>
      </c>
    </row>
    <row r="96" spans="1:5" ht="12.75">
      <c r="A96" s="62">
        <v>92</v>
      </c>
      <c r="B96" s="80" t="s">
        <v>79</v>
      </c>
      <c r="C96" s="47">
        <v>6944</v>
      </c>
      <c r="D96" s="43">
        <v>6498</v>
      </c>
      <c r="E96" s="70">
        <f t="shared" si="2"/>
        <v>93.57718894009217</v>
      </c>
    </row>
    <row r="97" spans="1:5" ht="12.75">
      <c r="A97" s="62">
        <v>93</v>
      </c>
      <c r="B97" s="80" t="s">
        <v>80</v>
      </c>
      <c r="C97" s="47">
        <v>4963</v>
      </c>
      <c r="D97" s="43">
        <v>4912</v>
      </c>
      <c r="E97" s="70">
        <f t="shared" si="2"/>
        <v>98.97239572839008</v>
      </c>
    </row>
    <row r="98" spans="1:5" ht="12.75">
      <c r="A98" s="62">
        <v>94</v>
      </c>
      <c r="B98" s="80" t="s">
        <v>81</v>
      </c>
      <c r="C98" s="47">
        <v>7114</v>
      </c>
      <c r="D98" s="43">
        <v>6935</v>
      </c>
      <c r="E98" s="70">
        <f t="shared" si="2"/>
        <v>97.48383469215631</v>
      </c>
    </row>
    <row r="99" spans="1:5" ht="12.75">
      <c r="A99" s="62">
        <v>95</v>
      </c>
      <c r="B99" s="80" t="s">
        <v>82</v>
      </c>
      <c r="C99" s="47">
        <v>1945</v>
      </c>
      <c r="D99" s="43">
        <v>1829</v>
      </c>
      <c r="E99" s="70">
        <f t="shared" si="2"/>
        <v>94.03598971722366</v>
      </c>
    </row>
    <row r="100" spans="1:5" ht="12.75">
      <c r="A100" s="62">
        <v>96</v>
      </c>
      <c r="B100" s="80" t="s">
        <v>83</v>
      </c>
      <c r="C100" s="47">
        <v>6759</v>
      </c>
      <c r="D100" s="43">
        <v>6412</v>
      </c>
      <c r="E100" s="70">
        <f t="shared" si="2"/>
        <v>94.8661044533215</v>
      </c>
    </row>
    <row r="101" spans="1:5" ht="12.75">
      <c r="A101" s="62">
        <v>97</v>
      </c>
      <c r="B101" s="80" t="s">
        <v>84</v>
      </c>
      <c r="C101" s="47">
        <v>4299</v>
      </c>
      <c r="D101" s="43">
        <v>4124</v>
      </c>
      <c r="E101" s="70">
        <f t="shared" si="2"/>
        <v>95.9292858804373</v>
      </c>
    </row>
    <row r="102" spans="1:5" ht="12.75">
      <c r="A102" s="62">
        <v>98</v>
      </c>
      <c r="B102" s="80" t="s">
        <v>85</v>
      </c>
      <c r="C102" s="47">
        <v>11894</v>
      </c>
      <c r="D102" s="43">
        <v>11555</v>
      </c>
      <c r="E102" s="70">
        <f t="shared" si="2"/>
        <v>97.14982344039012</v>
      </c>
    </row>
    <row r="103" spans="1:5" ht="12.75">
      <c r="A103" s="62"/>
      <c r="B103" s="80"/>
      <c r="C103" s="47"/>
      <c r="D103" s="43"/>
      <c r="E103" s="70"/>
    </row>
    <row r="104" spans="1:5" ht="12.75">
      <c r="A104" s="62"/>
      <c r="B104" s="80" t="s">
        <v>142</v>
      </c>
      <c r="C104" s="47"/>
      <c r="D104" s="43"/>
      <c r="E104" s="70"/>
    </row>
    <row r="105" spans="1:5" ht="12.75">
      <c r="A105" s="62"/>
      <c r="B105" s="80"/>
      <c r="C105" s="47"/>
      <c r="D105" s="43"/>
      <c r="E105" s="70"/>
    </row>
    <row r="106" spans="1:5" ht="12.75">
      <c r="A106" s="62">
        <v>101</v>
      </c>
      <c r="B106" s="82" t="s">
        <v>86</v>
      </c>
      <c r="C106" s="47">
        <v>10738</v>
      </c>
      <c r="D106" s="43">
        <v>9990</v>
      </c>
      <c r="E106" s="70">
        <f aca="true" t="shared" si="3" ref="E106:E141">D106/C106*100</f>
        <v>93.03408455950829</v>
      </c>
    </row>
    <row r="107" spans="1:5" ht="12.75">
      <c r="A107" s="62">
        <v>102</v>
      </c>
      <c r="B107" s="82" t="s">
        <v>87</v>
      </c>
      <c r="C107" s="47">
        <v>2289</v>
      </c>
      <c r="D107" s="43">
        <v>2195</v>
      </c>
      <c r="E107" s="70">
        <f t="shared" si="3"/>
        <v>95.89340323285278</v>
      </c>
    </row>
    <row r="108" spans="1:5" ht="12.75">
      <c r="A108" s="62">
        <v>103</v>
      </c>
      <c r="B108" s="82" t="s">
        <v>88</v>
      </c>
      <c r="C108" s="47">
        <v>1082</v>
      </c>
      <c r="D108" s="43">
        <v>1017</v>
      </c>
      <c r="E108" s="70">
        <f t="shared" si="3"/>
        <v>93.99260628465804</v>
      </c>
    </row>
    <row r="109" spans="1:5" ht="12.75">
      <c r="A109" s="62">
        <v>104</v>
      </c>
      <c r="B109" s="84" t="s">
        <v>89</v>
      </c>
      <c r="C109" s="47">
        <v>4133</v>
      </c>
      <c r="D109" s="43">
        <v>3892</v>
      </c>
      <c r="E109" s="70">
        <f t="shared" si="3"/>
        <v>94.16888458746672</v>
      </c>
    </row>
    <row r="110" spans="1:5" ht="12.75">
      <c r="A110" s="62">
        <v>136</v>
      </c>
      <c r="B110" s="82" t="s">
        <v>90</v>
      </c>
      <c r="C110" s="47">
        <v>37864</v>
      </c>
      <c r="D110" s="43">
        <v>36674</v>
      </c>
      <c r="E110" s="70">
        <f t="shared" si="3"/>
        <v>96.85717304035495</v>
      </c>
    </row>
    <row r="111" spans="1:5" ht="12.75">
      <c r="A111" s="62">
        <v>106</v>
      </c>
      <c r="B111" s="82" t="s">
        <v>91</v>
      </c>
      <c r="C111" s="47">
        <v>2747</v>
      </c>
      <c r="D111" s="43">
        <v>2667</v>
      </c>
      <c r="E111" s="70">
        <f t="shared" si="3"/>
        <v>97.08773207135056</v>
      </c>
    </row>
    <row r="112" spans="1:5" ht="12.75">
      <c r="A112" s="62">
        <v>107</v>
      </c>
      <c r="B112" s="82" t="s">
        <v>92</v>
      </c>
      <c r="C112" s="47">
        <v>920</v>
      </c>
      <c r="D112" s="43">
        <v>889</v>
      </c>
      <c r="E112" s="70">
        <f t="shared" si="3"/>
        <v>96.6304347826087</v>
      </c>
    </row>
    <row r="113" spans="1:5" ht="12.75">
      <c r="A113" s="62">
        <v>108</v>
      </c>
      <c r="B113" s="82" t="s">
        <v>93</v>
      </c>
      <c r="C113" s="47">
        <v>7314</v>
      </c>
      <c r="D113" s="43">
        <v>6751</v>
      </c>
      <c r="E113" s="70">
        <f t="shared" si="3"/>
        <v>92.30243368881597</v>
      </c>
    </row>
    <row r="114" spans="1:5" ht="12.75">
      <c r="A114" s="62">
        <v>109</v>
      </c>
      <c r="B114" s="82" t="s">
        <v>94</v>
      </c>
      <c r="C114" s="47">
        <v>1768</v>
      </c>
      <c r="D114" s="43">
        <v>1753</v>
      </c>
      <c r="E114" s="70">
        <f t="shared" si="3"/>
        <v>99.15158371040724</v>
      </c>
    </row>
    <row r="115" spans="1:5" ht="12.75">
      <c r="A115" s="62">
        <v>135</v>
      </c>
      <c r="B115" s="82" t="s">
        <v>95</v>
      </c>
      <c r="C115" s="47">
        <v>1358</v>
      </c>
      <c r="D115" s="43">
        <v>1258</v>
      </c>
      <c r="E115" s="70">
        <f t="shared" si="3"/>
        <v>92.63622974963181</v>
      </c>
    </row>
    <row r="116" spans="1:5" ht="12.75">
      <c r="A116" s="62">
        <v>110</v>
      </c>
      <c r="B116" s="82" t="s">
        <v>96</v>
      </c>
      <c r="C116" s="47">
        <v>2257</v>
      </c>
      <c r="D116" s="43">
        <v>2135</v>
      </c>
      <c r="E116" s="70">
        <f t="shared" si="3"/>
        <v>94.5945945945946</v>
      </c>
    </row>
    <row r="117" spans="1:5" ht="12.75">
      <c r="A117" s="62">
        <v>111</v>
      </c>
      <c r="B117" s="82" t="s">
        <v>97</v>
      </c>
      <c r="C117" s="47">
        <v>1274</v>
      </c>
      <c r="D117" s="43">
        <v>1213</v>
      </c>
      <c r="E117" s="70">
        <f t="shared" si="3"/>
        <v>95.21193092621664</v>
      </c>
    </row>
    <row r="118" spans="1:5" ht="12.75">
      <c r="A118" s="62">
        <v>112</v>
      </c>
      <c r="B118" s="82" t="s">
        <v>98</v>
      </c>
      <c r="C118" s="47">
        <v>22662</v>
      </c>
      <c r="D118" s="43">
        <v>20797</v>
      </c>
      <c r="E118" s="70">
        <f t="shared" si="3"/>
        <v>91.77036448680612</v>
      </c>
    </row>
    <row r="119" spans="1:5" ht="12.75">
      <c r="A119" s="62">
        <v>113</v>
      </c>
      <c r="B119" s="82" t="s">
        <v>99</v>
      </c>
      <c r="C119" s="47">
        <v>3912</v>
      </c>
      <c r="D119" s="43">
        <v>3722</v>
      </c>
      <c r="E119" s="70">
        <f t="shared" si="3"/>
        <v>95.14314928425358</v>
      </c>
    </row>
    <row r="120" spans="1:5" ht="12.75">
      <c r="A120" s="62">
        <v>114</v>
      </c>
      <c r="B120" s="82" t="s">
        <v>100</v>
      </c>
      <c r="C120" s="47">
        <v>3830</v>
      </c>
      <c r="D120" s="43">
        <v>3386</v>
      </c>
      <c r="E120" s="70">
        <f t="shared" si="3"/>
        <v>88.40731070496084</v>
      </c>
    </row>
    <row r="121" spans="1:5" ht="12.75">
      <c r="A121" s="62">
        <v>137</v>
      </c>
      <c r="B121" s="82" t="s">
        <v>187</v>
      </c>
      <c r="C121" s="47">
        <v>468</v>
      </c>
      <c r="D121" s="43">
        <v>462</v>
      </c>
      <c r="E121" s="70">
        <f t="shared" si="3"/>
        <v>98.71794871794873</v>
      </c>
    </row>
    <row r="122" spans="1:5" ht="12.75">
      <c r="A122" s="62">
        <v>115</v>
      </c>
      <c r="B122" s="82" t="s">
        <v>101</v>
      </c>
      <c r="C122" s="47">
        <v>8813</v>
      </c>
      <c r="D122" s="43">
        <v>8290</v>
      </c>
      <c r="E122" s="70">
        <f t="shared" si="3"/>
        <v>94.06558493135141</v>
      </c>
    </row>
    <row r="123" spans="1:5" ht="12.75">
      <c r="A123" s="62">
        <v>143</v>
      </c>
      <c r="B123" s="82" t="s">
        <v>102</v>
      </c>
      <c r="C123" s="47">
        <v>6430</v>
      </c>
      <c r="D123" s="43">
        <v>6316</v>
      </c>
      <c r="E123" s="70">
        <f t="shared" si="3"/>
        <v>98.22706065318818</v>
      </c>
    </row>
    <row r="124" spans="1:5" ht="12.75">
      <c r="A124" s="62">
        <v>144</v>
      </c>
      <c r="B124" s="82" t="s">
        <v>103</v>
      </c>
      <c r="C124" s="47">
        <v>2149</v>
      </c>
      <c r="D124" s="43">
        <v>2115</v>
      </c>
      <c r="E124" s="70">
        <f t="shared" si="3"/>
        <v>98.41786877617497</v>
      </c>
    </row>
    <row r="125" spans="1:5" ht="12.75">
      <c r="A125" s="62">
        <v>116</v>
      </c>
      <c r="B125" s="82" t="s">
        <v>104</v>
      </c>
      <c r="C125" s="47">
        <v>2512</v>
      </c>
      <c r="D125" s="43">
        <v>2400</v>
      </c>
      <c r="E125" s="70">
        <f t="shared" si="3"/>
        <v>95.54140127388536</v>
      </c>
    </row>
    <row r="126" spans="1:5" ht="12.75">
      <c r="A126" s="62">
        <v>117</v>
      </c>
      <c r="B126" s="82" t="s">
        <v>105</v>
      </c>
      <c r="C126" s="47">
        <v>31004</v>
      </c>
      <c r="D126" s="43">
        <v>29397</v>
      </c>
      <c r="E126" s="70">
        <f t="shared" si="3"/>
        <v>94.81679783253773</v>
      </c>
    </row>
    <row r="127" spans="1:5" ht="12.75">
      <c r="A127" s="62">
        <v>118</v>
      </c>
      <c r="B127" s="82" t="s">
        <v>106</v>
      </c>
      <c r="C127" s="47">
        <v>33990</v>
      </c>
      <c r="D127" s="43">
        <v>27168</v>
      </c>
      <c r="E127" s="70">
        <f t="shared" si="3"/>
        <v>79.92939099735217</v>
      </c>
    </row>
    <row r="128" spans="1:5" ht="12.75">
      <c r="A128" s="62">
        <v>119</v>
      </c>
      <c r="B128" s="82" t="s">
        <v>107</v>
      </c>
      <c r="C128" s="47">
        <v>719</v>
      </c>
      <c r="D128" s="43">
        <v>692</v>
      </c>
      <c r="E128" s="70">
        <f t="shared" si="3"/>
        <v>96.24478442280946</v>
      </c>
    </row>
    <row r="129" spans="1:5" ht="12.75">
      <c r="A129" s="62">
        <v>120</v>
      </c>
      <c r="B129" s="82" t="s">
        <v>108</v>
      </c>
      <c r="C129" s="47">
        <v>5557</v>
      </c>
      <c r="D129" s="43">
        <v>4917</v>
      </c>
      <c r="E129" s="70">
        <f t="shared" si="3"/>
        <v>88.48299442145043</v>
      </c>
    </row>
    <row r="130" spans="1:5" ht="12.75">
      <c r="A130" s="62">
        <v>142</v>
      </c>
      <c r="B130" s="82" t="s">
        <v>109</v>
      </c>
      <c r="C130" s="47">
        <v>2491</v>
      </c>
      <c r="D130" s="43">
        <v>2451</v>
      </c>
      <c r="E130" s="70">
        <f t="shared" si="3"/>
        <v>98.39421918908069</v>
      </c>
    </row>
    <row r="131" spans="1:5" ht="12.75">
      <c r="A131" s="62">
        <v>121</v>
      </c>
      <c r="B131" s="82" t="s">
        <v>110</v>
      </c>
      <c r="C131" s="47">
        <v>15757</v>
      </c>
      <c r="D131" s="43">
        <v>13511</v>
      </c>
      <c r="E131" s="70">
        <f t="shared" si="3"/>
        <v>85.74601764295234</v>
      </c>
    </row>
    <row r="132" spans="1:5" ht="12.75">
      <c r="A132" s="62">
        <v>122</v>
      </c>
      <c r="B132" s="82" t="s">
        <v>111</v>
      </c>
      <c r="C132" s="47">
        <v>1523</v>
      </c>
      <c r="D132" s="43">
        <v>1517</v>
      </c>
      <c r="E132" s="70">
        <f t="shared" si="3"/>
        <v>99.60604070912672</v>
      </c>
    </row>
    <row r="133" spans="1:5" ht="12.75">
      <c r="A133" s="62">
        <v>123</v>
      </c>
      <c r="B133" s="80" t="s">
        <v>112</v>
      </c>
      <c r="C133" s="47">
        <v>24517</v>
      </c>
      <c r="D133" s="43">
        <v>22341</v>
      </c>
      <c r="E133" s="70">
        <f t="shared" si="3"/>
        <v>91.1245258392136</v>
      </c>
    </row>
    <row r="134" spans="1:5" ht="12.75">
      <c r="A134" s="62">
        <v>124</v>
      </c>
      <c r="B134" s="80" t="s">
        <v>113</v>
      </c>
      <c r="C134" s="47">
        <v>12725</v>
      </c>
      <c r="D134" s="43">
        <v>11861</v>
      </c>
      <c r="E134" s="70">
        <f t="shared" si="3"/>
        <v>93.21021611001964</v>
      </c>
    </row>
    <row r="135" spans="1:5" ht="12.75">
      <c r="A135" s="62">
        <v>139</v>
      </c>
      <c r="B135" s="82" t="s">
        <v>114</v>
      </c>
      <c r="C135" s="47">
        <v>3981</v>
      </c>
      <c r="D135" s="43">
        <v>3813</v>
      </c>
      <c r="E135" s="70">
        <f t="shared" si="3"/>
        <v>95.77995478522983</v>
      </c>
    </row>
    <row r="136" spans="1:5" ht="12.75">
      <c r="A136" s="62">
        <v>126</v>
      </c>
      <c r="B136" s="82" t="s">
        <v>115</v>
      </c>
      <c r="C136" s="47">
        <v>2694</v>
      </c>
      <c r="D136" s="43">
        <v>2656</v>
      </c>
      <c r="E136" s="70">
        <f t="shared" si="3"/>
        <v>98.5894580549369</v>
      </c>
    </row>
    <row r="137" spans="1:5" ht="12.75">
      <c r="A137" s="62">
        <v>127</v>
      </c>
      <c r="B137" s="82" t="s">
        <v>116</v>
      </c>
      <c r="C137" s="47">
        <v>11875</v>
      </c>
      <c r="D137" s="43">
        <v>10544</v>
      </c>
      <c r="E137" s="70">
        <f t="shared" si="3"/>
        <v>88.79157894736842</v>
      </c>
    </row>
    <row r="138" spans="1:5" ht="12.75">
      <c r="A138" s="62">
        <v>128</v>
      </c>
      <c r="B138" s="82" t="s">
        <v>117</v>
      </c>
      <c r="C138" s="47">
        <v>74178</v>
      </c>
      <c r="D138" s="43">
        <v>69597</v>
      </c>
      <c r="E138" s="70">
        <f t="shared" si="3"/>
        <v>93.82431448677505</v>
      </c>
    </row>
    <row r="139" spans="1:5" ht="12.75">
      <c r="A139" s="62">
        <v>130</v>
      </c>
      <c r="B139" s="82" t="s">
        <v>118</v>
      </c>
      <c r="C139" s="47">
        <v>2872</v>
      </c>
      <c r="D139" s="43">
        <v>2776</v>
      </c>
      <c r="E139" s="70">
        <f t="shared" si="3"/>
        <v>96.65738161559888</v>
      </c>
    </row>
    <row r="140" spans="1:5" ht="15">
      <c r="A140" s="62">
        <v>131</v>
      </c>
      <c r="B140" s="82" t="s">
        <v>264</v>
      </c>
      <c r="C140" s="47">
        <v>8353</v>
      </c>
      <c r="D140" s="43">
        <v>8144</v>
      </c>
      <c r="E140" s="70">
        <f t="shared" si="3"/>
        <v>97.49790494433138</v>
      </c>
    </row>
    <row r="141" spans="1:5" ht="12.75">
      <c r="A141" s="62">
        <v>132</v>
      </c>
      <c r="B141" s="82" t="s">
        <v>119</v>
      </c>
      <c r="C141" s="47">
        <v>3470</v>
      </c>
      <c r="D141" s="43">
        <v>3322</v>
      </c>
      <c r="E141" s="70">
        <f t="shared" si="3"/>
        <v>95.73487031700289</v>
      </c>
    </row>
    <row r="142" spans="1:5" ht="12.75">
      <c r="A142" s="62"/>
      <c r="B142" s="82"/>
      <c r="C142" s="47"/>
      <c r="D142" s="43"/>
      <c r="E142" s="70"/>
    </row>
    <row r="143" spans="1:5" ht="12.75">
      <c r="A143" s="62"/>
      <c r="B143" s="89" t="s">
        <v>143</v>
      </c>
      <c r="C143" s="47"/>
      <c r="D143" s="43"/>
      <c r="E143" s="70"/>
    </row>
    <row r="144" spans="1:5" ht="12.75">
      <c r="A144" s="62"/>
      <c r="B144" s="82"/>
      <c r="C144" s="47"/>
      <c r="D144" s="43"/>
      <c r="E144" s="70"/>
    </row>
    <row r="145" spans="1:5" ht="12.75">
      <c r="A145" s="62">
        <v>202</v>
      </c>
      <c r="B145" s="80" t="s">
        <v>120</v>
      </c>
      <c r="C145" s="47">
        <v>587</v>
      </c>
      <c r="D145" s="43">
        <v>559</v>
      </c>
      <c r="E145" s="70">
        <f>D145/C145*100</f>
        <v>95.22998296422487</v>
      </c>
    </row>
    <row r="146" spans="1:5" ht="12.75">
      <c r="A146" s="62">
        <v>207</v>
      </c>
      <c r="B146" s="83" t="s">
        <v>121</v>
      </c>
      <c r="C146" s="47">
        <v>826</v>
      </c>
      <c r="D146" s="43">
        <v>825</v>
      </c>
      <c r="E146" s="70">
        <f>D146/C146*100</f>
        <v>99.87893462469734</v>
      </c>
    </row>
    <row r="147" spans="1:5" ht="12.75">
      <c r="A147" s="78"/>
      <c r="B147" s="57"/>
      <c r="C147" s="74"/>
      <c r="E147" s="70"/>
    </row>
    <row r="148" spans="1:5" s="74" customFormat="1" ht="12.75">
      <c r="A148" s="78"/>
      <c r="B148" s="74" t="s">
        <v>188</v>
      </c>
      <c r="C148" s="85">
        <v>1133320</v>
      </c>
      <c r="D148" s="69">
        <f>SUM(D9:D146)</f>
        <v>1074775</v>
      </c>
      <c r="E148" s="70">
        <f>D148/C148*100</f>
        <v>94.83420393181096</v>
      </c>
    </row>
    <row r="151" spans="1:8" ht="15.75">
      <c r="A151" s="127" t="s">
        <v>265</v>
      </c>
      <c r="B151" s="127"/>
      <c r="C151" s="127"/>
      <c r="D151" s="127"/>
      <c r="E151" s="127"/>
      <c r="F151" s="41"/>
      <c r="G151" s="41"/>
      <c r="H151" s="41"/>
    </row>
    <row r="152" spans="1:5" ht="13.5">
      <c r="A152" s="130" t="s">
        <v>266</v>
      </c>
      <c r="B152" s="130"/>
      <c r="C152" s="130"/>
      <c r="D152" s="130"/>
      <c r="E152" s="130"/>
    </row>
    <row r="153" spans="1:5" ht="13.5">
      <c r="A153" s="130" t="s">
        <v>267</v>
      </c>
      <c r="B153" s="130"/>
      <c r="C153" s="130"/>
      <c r="D153" s="130"/>
      <c r="E153" s="130"/>
    </row>
    <row r="154" spans="1:5" ht="13.5">
      <c r="A154" s="130" t="s">
        <v>268</v>
      </c>
      <c r="B154" s="130"/>
      <c r="C154" s="130"/>
      <c r="D154" s="130"/>
      <c r="E154" s="130"/>
    </row>
    <row r="155" spans="1:5" ht="13.5">
      <c r="A155" s="128" t="s">
        <v>269</v>
      </c>
      <c r="B155" s="128"/>
      <c r="C155" s="128"/>
      <c r="D155" s="128"/>
      <c r="E155" s="128"/>
    </row>
  </sheetData>
  <mergeCells count="5">
    <mergeCell ref="A155:E155"/>
    <mergeCell ref="A151:E151"/>
    <mergeCell ref="A152:E152"/>
    <mergeCell ref="A153:E153"/>
    <mergeCell ref="A154:E154"/>
  </mergeCells>
  <printOptions gridLines="1"/>
  <pageMargins left="0.57" right="0.47" top="0.56" bottom="0.51" header="0.21" footer="0.24"/>
  <pageSetup orientation="portrait" r:id="rId1"/>
</worksheet>
</file>

<file path=xl/worksheets/sheet4.xml><?xml version="1.0" encoding="utf-8"?>
<worksheet xmlns="http://schemas.openxmlformats.org/spreadsheetml/2006/main" xmlns:r="http://schemas.openxmlformats.org/officeDocument/2006/relationships">
  <dimension ref="A1:U167"/>
  <sheetViews>
    <sheetView workbookViewId="0" topLeftCell="A140">
      <selection activeCell="C140" sqref="C140"/>
    </sheetView>
  </sheetViews>
  <sheetFormatPr defaultColWidth="9.140625" defaultRowHeight="16.5"/>
  <cols>
    <col min="1" max="1" width="11.421875" style="5" customWidth="1"/>
    <col min="2" max="2" width="10.00390625" style="5" customWidth="1"/>
    <col min="3" max="3" width="8.140625" style="6" customWidth="1"/>
    <col min="4" max="4" width="7.57421875" style="6" customWidth="1"/>
    <col min="5" max="5" width="7.7109375" style="6" customWidth="1"/>
    <col min="6" max="6" width="7.8515625" style="6" customWidth="1"/>
    <col min="7" max="7" width="7.7109375" style="6" customWidth="1"/>
    <col min="8" max="8" width="8.28125" style="6" customWidth="1"/>
    <col min="9" max="9" width="7.8515625" style="6" customWidth="1"/>
    <col min="10" max="10" width="8.57421875" style="5" customWidth="1"/>
    <col min="11" max="11" width="8.8515625" style="5" customWidth="1"/>
    <col min="12" max="12" width="1.8515625" style="5" customWidth="1"/>
    <col min="13" max="13" width="5.8515625" style="6" customWidth="1"/>
    <col min="14" max="14" width="5.8515625" style="5" customWidth="1"/>
    <col min="15" max="15" width="5.8515625" style="6" customWidth="1"/>
    <col min="16" max="16" width="5.8515625" style="5" customWidth="1"/>
    <col min="17" max="17" width="5.8515625" style="15" customWidth="1"/>
    <col min="18" max="18" width="5.8515625" style="5" customWidth="1"/>
    <col min="19" max="19" width="5.8515625" style="15" customWidth="1"/>
    <col min="20" max="20" width="5.8515625" style="5" customWidth="1"/>
    <col min="21" max="21" width="7.28125" style="13" customWidth="1"/>
    <col min="22" max="16384" width="9.140625" style="5" customWidth="1"/>
  </cols>
  <sheetData>
    <row r="1" ht="13.5">
      <c r="A1" s="18" t="s">
        <v>146</v>
      </c>
    </row>
    <row r="2" ht="15.75" customHeight="1">
      <c r="A2" s="18" t="s">
        <v>156</v>
      </c>
    </row>
    <row r="3" ht="13.5">
      <c r="A3" s="18" t="s">
        <v>147</v>
      </c>
    </row>
    <row r="4" spans="3:10" ht="13.5">
      <c r="C4" s="5"/>
      <c r="J4" s="6"/>
    </row>
    <row r="5" spans="3:10" ht="13.5">
      <c r="C5" s="5"/>
      <c r="J5" s="6"/>
    </row>
    <row r="6" spans="2:21" s="1" customFormat="1" ht="15.75">
      <c r="B6" s="138" t="s">
        <v>157</v>
      </c>
      <c r="C6" s="138"/>
      <c r="D6" s="138"/>
      <c r="E6" s="138"/>
      <c r="F6" s="138"/>
      <c r="G6" s="138"/>
      <c r="H6" s="138"/>
      <c r="I6" s="138"/>
      <c r="J6" s="138"/>
      <c r="K6" s="138"/>
      <c r="L6" s="19"/>
      <c r="M6" s="139" t="s">
        <v>145</v>
      </c>
      <c r="N6" s="139"/>
      <c r="O6" s="139"/>
      <c r="P6" s="139"/>
      <c r="Q6" s="139"/>
      <c r="R6" s="139"/>
      <c r="S6" s="139"/>
      <c r="T6" s="139"/>
      <c r="U6" s="139"/>
    </row>
    <row r="7" spans="1:21" s="19" customFormat="1" ht="54" customHeight="1">
      <c r="A7" s="125" t="s">
        <v>133</v>
      </c>
      <c r="B7" s="140" t="s">
        <v>125</v>
      </c>
      <c r="C7" s="141" t="s">
        <v>131</v>
      </c>
      <c r="D7" s="141" t="s">
        <v>130</v>
      </c>
      <c r="E7" s="141" t="s">
        <v>126</v>
      </c>
      <c r="F7" s="141" t="s">
        <v>129</v>
      </c>
      <c r="G7" s="141" t="s">
        <v>128</v>
      </c>
      <c r="H7" s="141" t="s">
        <v>158</v>
      </c>
      <c r="I7" s="141" t="s">
        <v>127</v>
      </c>
      <c r="J7" s="126" t="s">
        <v>159</v>
      </c>
      <c r="K7" s="140" t="s">
        <v>132</v>
      </c>
      <c r="L7" s="144"/>
      <c r="M7" s="135" t="s">
        <v>134</v>
      </c>
      <c r="N7" s="135"/>
      <c r="O7" s="135" t="s">
        <v>135</v>
      </c>
      <c r="P7" s="135"/>
      <c r="Q7" s="135" t="s">
        <v>136</v>
      </c>
      <c r="R7" s="135"/>
      <c r="S7" s="142" t="s">
        <v>137</v>
      </c>
      <c r="T7" s="142"/>
      <c r="U7" s="124" t="s">
        <v>138</v>
      </c>
    </row>
    <row r="8" spans="1:21" s="19" customFormat="1" ht="13.5">
      <c r="A8" s="125"/>
      <c r="B8" s="140"/>
      <c r="C8" s="141"/>
      <c r="D8" s="141"/>
      <c r="E8" s="141"/>
      <c r="F8" s="141"/>
      <c r="G8" s="141"/>
      <c r="H8" s="141"/>
      <c r="I8" s="141"/>
      <c r="J8" s="126"/>
      <c r="K8" s="143"/>
      <c r="L8" s="144"/>
      <c r="M8" s="20" t="s">
        <v>139</v>
      </c>
      <c r="N8" s="20" t="s">
        <v>140</v>
      </c>
      <c r="O8" s="20" t="s">
        <v>139</v>
      </c>
      <c r="P8" s="20" t="s">
        <v>140</v>
      </c>
      <c r="Q8" s="20" t="s">
        <v>139</v>
      </c>
      <c r="R8" s="20" t="s">
        <v>140</v>
      </c>
      <c r="S8" s="20" t="s">
        <v>139</v>
      </c>
      <c r="T8" s="20" t="s">
        <v>140</v>
      </c>
      <c r="U8" s="124"/>
    </row>
    <row r="9" spans="1:21" s="19" customFormat="1" ht="13.5">
      <c r="A9" s="21"/>
      <c r="B9" s="22"/>
      <c r="C9" s="23"/>
      <c r="D9" s="23"/>
      <c r="E9" s="23"/>
      <c r="F9" s="23"/>
      <c r="G9" s="23"/>
      <c r="H9" s="23"/>
      <c r="I9" s="23"/>
      <c r="J9" s="24"/>
      <c r="K9" s="26"/>
      <c r="M9" s="20"/>
      <c r="N9" s="20"/>
      <c r="O9" s="20"/>
      <c r="P9" s="20"/>
      <c r="Q9" s="20"/>
      <c r="R9" s="20"/>
      <c r="S9" s="20"/>
      <c r="T9" s="20"/>
      <c r="U9" s="25"/>
    </row>
    <row r="10" spans="1:21" ht="13.5">
      <c r="A10" s="5" t="s">
        <v>141</v>
      </c>
      <c r="M10" s="9"/>
      <c r="N10" s="10"/>
      <c r="O10" s="9"/>
      <c r="P10" s="10"/>
      <c r="Q10" s="16"/>
      <c r="R10" s="10"/>
      <c r="S10" s="16"/>
      <c r="T10" s="10"/>
      <c r="U10" s="14"/>
    </row>
    <row r="11" spans="13:21" ht="13.5">
      <c r="M11" s="9"/>
      <c r="N11" s="10"/>
      <c r="O11" s="9"/>
      <c r="P11" s="10"/>
      <c r="Q11" s="16"/>
      <c r="R11" s="10"/>
      <c r="S11" s="16"/>
      <c r="T11" s="10"/>
      <c r="U11" s="14"/>
    </row>
    <row r="12" spans="1:21" ht="13.5">
      <c r="A12" s="1" t="s">
        <v>0</v>
      </c>
      <c r="B12" s="4">
        <v>434</v>
      </c>
      <c r="C12" s="6">
        <v>166</v>
      </c>
      <c r="D12" s="6">
        <v>80</v>
      </c>
      <c r="E12" s="6">
        <v>9</v>
      </c>
      <c r="F12" s="6">
        <v>2</v>
      </c>
      <c r="G12" s="6">
        <v>0</v>
      </c>
      <c r="H12" s="6">
        <v>24</v>
      </c>
      <c r="I12" s="6">
        <v>0</v>
      </c>
      <c r="J12" s="6">
        <v>281</v>
      </c>
      <c r="K12" s="7">
        <v>64.74654377880185</v>
      </c>
      <c r="M12" s="9">
        <v>88</v>
      </c>
      <c r="N12" s="11">
        <v>31.316725978647685</v>
      </c>
      <c r="O12" s="9">
        <v>90</v>
      </c>
      <c r="P12" s="11">
        <v>32.028469750889684</v>
      </c>
      <c r="Q12" s="16">
        <v>41</v>
      </c>
      <c r="R12" s="11">
        <v>14.590747330960854</v>
      </c>
      <c r="S12" s="16">
        <v>62</v>
      </c>
      <c r="T12" s="11">
        <v>22.064056939501782</v>
      </c>
      <c r="U12" s="14">
        <v>281</v>
      </c>
    </row>
    <row r="13" spans="1:21" ht="13.5">
      <c r="A13" s="1" t="s">
        <v>1</v>
      </c>
      <c r="B13" s="4">
        <v>988</v>
      </c>
      <c r="C13" s="6">
        <v>299</v>
      </c>
      <c r="D13" s="6">
        <v>435</v>
      </c>
      <c r="E13" s="6">
        <v>26</v>
      </c>
      <c r="F13" s="6">
        <v>1</v>
      </c>
      <c r="G13" s="6">
        <v>0</v>
      </c>
      <c r="H13" s="6">
        <v>6</v>
      </c>
      <c r="I13" s="6">
        <v>2</v>
      </c>
      <c r="J13" s="6">
        <f>SUM(C13:I13)</f>
        <v>769</v>
      </c>
      <c r="K13" s="7">
        <f>J13/B13*100</f>
        <v>77.83400809716599</v>
      </c>
      <c r="M13" s="9">
        <v>180</v>
      </c>
      <c r="N13" s="11">
        <f>M13/J13*100</f>
        <v>23.407022106631988</v>
      </c>
      <c r="O13" s="9">
        <v>444</v>
      </c>
      <c r="P13" s="11">
        <f>O13/J13*100</f>
        <v>57.737321196358906</v>
      </c>
      <c r="Q13" s="16">
        <v>23</v>
      </c>
      <c r="R13" s="11">
        <f>Q13/J13*100</f>
        <v>2.990897269180754</v>
      </c>
      <c r="S13" s="16">
        <v>122</v>
      </c>
      <c r="T13" s="11">
        <f>S13/J13*100</f>
        <v>15.864759427828348</v>
      </c>
      <c r="U13" s="14">
        <v>769</v>
      </c>
    </row>
    <row r="14" spans="1:21" ht="15.75">
      <c r="A14" s="2" t="s">
        <v>148</v>
      </c>
      <c r="B14" s="4">
        <v>255</v>
      </c>
      <c r="C14" s="6">
        <v>88</v>
      </c>
      <c r="D14" s="6">
        <v>79</v>
      </c>
      <c r="E14" s="6">
        <v>3</v>
      </c>
      <c r="F14" s="6">
        <v>0</v>
      </c>
      <c r="G14" s="6">
        <v>0</v>
      </c>
      <c r="H14" s="6">
        <v>0</v>
      </c>
      <c r="I14" s="6">
        <v>3</v>
      </c>
      <c r="J14" s="6">
        <v>173</v>
      </c>
      <c r="K14" s="7">
        <v>67.84313725490196</v>
      </c>
      <c r="M14" s="9">
        <v>63</v>
      </c>
      <c r="N14" s="11">
        <v>36.41618497109826</v>
      </c>
      <c r="O14" s="9">
        <v>44</v>
      </c>
      <c r="P14" s="11">
        <v>25.43352601156069</v>
      </c>
      <c r="Q14" s="16">
        <v>0</v>
      </c>
      <c r="R14" s="11">
        <v>0</v>
      </c>
      <c r="S14" s="16">
        <v>66</v>
      </c>
      <c r="T14" s="11">
        <v>38.15028901734104</v>
      </c>
      <c r="U14" s="14">
        <v>173</v>
      </c>
    </row>
    <row r="15" spans="1:21" ht="13.5">
      <c r="A15" s="1" t="s">
        <v>2</v>
      </c>
      <c r="B15" s="4">
        <v>169</v>
      </c>
      <c r="C15" s="6">
        <v>59</v>
      </c>
      <c r="D15" s="6">
        <v>43</v>
      </c>
      <c r="E15" s="6">
        <v>7</v>
      </c>
      <c r="F15" s="6">
        <v>0</v>
      </c>
      <c r="G15" s="6">
        <v>0</v>
      </c>
      <c r="H15" s="6">
        <v>3</v>
      </c>
      <c r="I15" s="6">
        <v>0</v>
      </c>
      <c r="J15" s="6">
        <v>112</v>
      </c>
      <c r="K15" s="7">
        <v>66.27218934911244</v>
      </c>
      <c r="M15" s="9">
        <v>29</v>
      </c>
      <c r="N15" s="11">
        <v>25.892857142857146</v>
      </c>
      <c r="O15" s="9">
        <v>27</v>
      </c>
      <c r="P15" s="11">
        <v>24.107142857142858</v>
      </c>
      <c r="Q15" s="16">
        <v>27</v>
      </c>
      <c r="R15" s="11">
        <v>24.107142857142858</v>
      </c>
      <c r="S15" s="16">
        <v>29</v>
      </c>
      <c r="T15" s="11">
        <v>25.892857142857146</v>
      </c>
      <c r="U15" s="14">
        <v>112</v>
      </c>
    </row>
    <row r="16" spans="1:21" ht="13.5">
      <c r="A16" s="1" t="s">
        <v>3</v>
      </c>
      <c r="B16" s="4">
        <v>427</v>
      </c>
      <c r="C16" s="6">
        <v>141</v>
      </c>
      <c r="D16" s="6">
        <v>124</v>
      </c>
      <c r="E16" s="6">
        <v>0</v>
      </c>
      <c r="F16" s="6">
        <v>7</v>
      </c>
      <c r="G16" s="6">
        <v>15</v>
      </c>
      <c r="H16" s="6">
        <v>13</v>
      </c>
      <c r="I16" s="6">
        <v>1</v>
      </c>
      <c r="J16" s="6">
        <v>301</v>
      </c>
      <c r="K16" s="7">
        <v>70.49180327868852</v>
      </c>
      <c r="M16" s="9">
        <v>87</v>
      </c>
      <c r="N16" s="11">
        <v>28.903654485049834</v>
      </c>
      <c r="O16" s="9">
        <v>81</v>
      </c>
      <c r="P16" s="11">
        <v>26.910299003322258</v>
      </c>
      <c r="Q16" s="16">
        <v>9</v>
      </c>
      <c r="R16" s="11">
        <v>2.990033222591362</v>
      </c>
      <c r="S16" s="16">
        <v>124</v>
      </c>
      <c r="T16" s="11">
        <v>41.19601328903654</v>
      </c>
      <c r="U16" s="14">
        <v>301</v>
      </c>
    </row>
    <row r="17" spans="1:21" ht="13.5">
      <c r="A17" s="1" t="s">
        <v>4</v>
      </c>
      <c r="B17" s="4">
        <v>208</v>
      </c>
      <c r="C17" s="6">
        <v>45</v>
      </c>
      <c r="D17" s="6">
        <v>95</v>
      </c>
      <c r="E17" s="6">
        <v>0</v>
      </c>
      <c r="F17" s="6">
        <v>7</v>
      </c>
      <c r="G17" s="6">
        <v>0</v>
      </c>
      <c r="H17" s="6">
        <v>7</v>
      </c>
      <c r="I17" s="6">
        <v>0</v>
      </c>
      <c r="J17" s="6">
        <v>154</v>
      </c>
      <c r="K17" s="7">
        <v>74.03846153846155</v>
      </c>
      <c r="M17" s="9">
        <v>32</v>
      </c>
      <c r="N17" s="11">
        <v>20.77922077922078</v>
      </c>
      <c r="O17" s="9">
        <v>56</v>
      </c>
      <c r="P17" s="11">
        <v>36.36363636363637</v>
      </c>
      <c r="Q17" s="16">
        <v>10</v>
      </c>
      <c r="R17" s="11">
        <v>6.493506493506493</v>
      </c>
      <c r="S17" s="16">
        <v>56</v>
      </c>
      <c r="T17" s="11">
        <v>36.36363636363637</v>
      </c>
      <c r="U17" s="14">
        <v>154</v>
      </c>
    </row>
    <row r="18" spans="1:21" ht="13.5">
      <c r="A18" s="1" t="s">
        <v>5</v>
      </c>
      <c r="B18" s="4">
        <v>1451</v>
      </c>
      <c r="C18" s="6">
        <v>378</v>
      </c>
      <c r="D18" s="6">
        <v>526</v>
      </c>
      <c r="E18" s="6">
        <v>13</v>
      </c>
      <c r="F18" s="6">
        <v>2</v>
      </c>
      <c r="G18" s="6">
        <v>0</v>
      </c>
      <c r="H18" s="6">
        <v>18</v>
      </c>
      <c r="I18" s="6">
        <v>6</v>
      </c>
      <c r="J18" s="6">
        <v>943</v>
      </c>
      <c r="K18" s="7">
        <v>64.98966230186079</v>
      </c>
      <c r="M18" s="9">
        <v>200</v>
      </c>
      <c r="N18" s="11">
        <v>21.208907741251327</v>
      </c>
      <c r="O18" s="9">
        <v>590</v>
      </c>
      <c r="P18" s="11">
        <v>62.566277836691405</v>
      </c>
      <c r="Q18" s="16">
        <v>26</v>
      </c>
      <c r="R18" s="11">
        <v>2.757158006362672</v>
      </c>
      <c r="S18" s="16">
        <v>127</v>
      </c>
      <c r="T18" s="11">
        <v>13.467656415694593</v>
      </c>
      <c r="U18" s="14">
        <v>943</v>
      </c>
    </row>
    <row r="19" spans="1:21" ht="13.5">
      <c r="A19" s="1" t="s">
        <v>6</v>
      </c>
      <c r="B19" s="4">
        <v>929</v>
      </c>
      <c r="C19" s="6">
        <v>309</v>
      </c>
      <c r="D19" s="6">
        <v>353</v>
      </c>
      <c r="E19" s="6">
        <v>42</v>
      </c>
      <c r="F19" s="6">
        <v>1</v>
      </c>
      <c r="G19" s="6">
        <v>1</v>
      </c>
      <c r="H19" s="6">
        <v>20</v>
      </c>
      <c r="I19" s="6">
        <v>9</v>
      </c>
      <c r="J19" s="6">
        <v>735</v>
      </c>
      <c r="K19" s="7">
        <v>79.1173304628633</v>
      </c>
      <c r="M19" s="9">
        <v>183</v>
      </c>
      <c r="N19" s="11">
        <v>24.897959183673468</v>
      </c>
      <c r="O19" s="9">
        <v>254</v>
      </c>
      <c r="P19" s="11">
        <v>34.5578231292517</v>
      </c>
      <c r="Q19" s="16">
        <v>56</v>
      </c>
      <c r="R19" s="11">
        <v>7.6190476190476195</v>
      </c>
      <c r="S19" s="16">
        <v>242</v>
      </c>
      <c r="T19" s="11">
        <v>32.92517006802721</v>
      </c>
      <c r="U19" s="14">
        <v>735</v>
      </c>
    </row>
    <row r="20" spans="1:21" ht="13.5">
      <c r="A20" s="1" t="s">
        <v>7</v>
      </c>
      <c r="B20" s="4">
        <v>68</v>
      </c>
      <c r="C20" s="6">
        <v>21</v>
      </c>
      <c r="D20" s="6">
        <v>22</v>
      </c>
      <c r="E20" s="6">
        <v>0</v>
      </c>
      <c r="F20" s="6">
        <v>5</v>
      </c>
      <c r="G20" s="6">
        <v>5</v>
      </c>
      <c r="H20" s="6">
        <v>0</v>
      </c>
      <c r="I20" s="6">
        <v>0</v>
      </c>
      <c r="J20" s="6">
        <v>53</v>
      </c>
      <c r="K20" s="7">
        <v>77.94117647058823</v>
      </c>
      <c r="M20" s="9">
        <v>10</v>
      </c>
      <c r="N20" s="11">
        <v>18.867924528301888</v>
      </c>
      <c r="O20" s="9">
        <v>21</v>
      </c>
      <c r="P20" s="11">
        <v>39.62264150943396</v>
      </c>
      <c r="Q20" s="16">
        <v>1</v>
      </c>
      <c r="R20" s="11">
        <v>1.8867924528301887</v>
      </c>
      <c r="S20" s="16">
        <v>21</v>
      </c>
      <c r="T20" s="11">
        <v>39.62264150943396</v>
      </c>
      <c r="U20" s="14">
        <v>53</v>
      </c>
    </row>
    <row r="21" spans="1:21" ht="15.75">
      <c r="A21" s="1" t="s">
        <v>149</v>
      </c>
      <c r="B21" s="4">
        <v>874</v>
      </c>
      <c r="C21" s="6">
        <v>273</v>
      </c>
      <c r="D21" s="6">
        <v>376</v>
      </c>
      <c r="E21" s="6">
        <v>20</v>
      </c>
      <c r="F21" s="6">
        <v>4</v>
      </c>
      <c r="G21" s="6">
        <v>0</v>
      </c>
      <c r="H21" s="6">
        <v>11</v>
      </c>
      <c r="I21" s="6">
        <v>0</v>
      </c>
      <c r="J21" s="6">
        <v>684</v>
      </c>
      <c r="K21" s="7">
        <v>78.26086956521739</v>
      </c>
      <c r="M21" s="9">
        <v>170</v>
      </c>
      <c r="N21" s="11">
        <v>24.853801169590643</v>
      </c>
      <c r="O21" s="9">
        <v>266</v>
      </c>
      <c r="P21" s="11">
        <v>38.88888888888889</v>
      </c>
      <c r="Q21" s="16">
        <v>27</v>
      </c>
      <c r="R21" s="11">
        <v>3.9473684210526314</v>
      </c>
      <c r="S21" s="16">
        <v>221</v>
      </c>
      <c r="T21" s="11">
        <v>32.30994152046784</v>
      </c>
      <c r="U21" s="14">
        <v>684</v>
      </c>
    </row>
    <row r="22" spans="1:21" ht="13.5">
      <c r="A22" s="1" t="s">
        <v>8</v>
      </c>
      <c r="B22" s="4">
        <v>80</v>
      </c>
      <c r="C22" s="6">
        <v>50</v>
      </c>
      <c r="D22" s="6">
        <v>10</v>
      </c>
      <c r="E22" s="6">
        <v>3</v>
      </c>
      <c r="F22" s="6">
        <v>0</v>
      </c>
      <c r="G22" s="6">
        <v>0</v>
      </c>
      <c r="H22" s="6">
        <v>2</v>
      </c>
      <c r="I22" s="6">
        <v>0</v>
      </c>
      <c r="J22" s="6">
        <v>65</v>
      </c>
      <c r="K22" s="7">
        <v>81.25</v>
      </c>
      <c r="M22" s="9">
        <v>27</v>
      </c>
      <c r="N22" s="11">
        <v>41.53846153846154</v>
      </c>
      <c r="O22" s="9">
        <v>16</v>
      </c>
      <c r="P22" s="11">
        <v>24.615384615384617</v>
      </c>
      <c r="Q22" s="16">
        <v>3</v>
      </c>
      <c r="R22" s="11">
        <v>4.615384615384616</v>
      </c>
      <c r="S22" s="16">
        <v>19</v>
      </c>
      <c r="T22" s="11">
        <v>29.230769230769234</v>
      </c>
      <c r="U22" s="14">
        <v>65</v>
      </c>
    </row>
    <row r="23" spans="1:21" ht="13.5">
      <c r="A23" s="1" t="s">
        <v>9</v>
      </c>
      <c r="B23" s="4">
        <v>410</v>
      </c>
      <c r="C23" s="6">
        <v>164</v>
      </c>
      <c r="D23" s="6">
        <v>141</v>
      </c>
      <c r="E23" s="6">
        <v>7</v>
      </c>
      <c r="F23" s="6">
        <v>0</v>
      </c>
      <c r="G23" s="6">
        <v>13</v>
      </c>
      <c r="H23" s="6">
        <v>9</v>
      </c>
      <c r="I23" s="6">
        <v>1</v>
      </c>
      <c r="J23" s="6">
        <v>335</v>
      </c>
      <c r="K23" s="7">
        <v>81.70731707317073</v>
      </c>
      <c r="M23" s="9">
        <v>96</v>
      </c>
      <c r="N23" s="11">
        <v>28.65671641791045</v>
      </c>
      <c r="O23" s="9">
        <v>135</v>
      </c>
      <c r="P23" s="11">
        <v>40.298507462686565</v>
      </c>
      <c r="Q23" s="16">
        <v>26</v>
      </c>
      <c r="R23" s="11">
        <v>7.761194029850746</v>
      </c>
      <c r="S23" s="16">
        <v>78</v>
      </c>
      <c r="T23" s="11">
        <v>23.283582089552237</v>
      </c>
      <c r="U23" s="14">
        <v>335</v>
      </c>
    </row>
    <row r="24" spans="1:21" ht="13.5">
      <c r="A24" s="1" t="s">
        <v>10</v>
      </c>
      <c r="B24" s="4">
        <v>207</v>
      </c>
      <c r="C24" s="6">
        <v>125</v>
      </c>
      <c r="D24" s="6">
        <v>28</v>
      </c>
      <c r="E24" s="6">
        <v>1</v>
      </c>
      <c r="F24" s="6">
        <v>0</v>
      </c>
      <c r="G24" s="6">
        <v>1</v>
      </c>
      <c r="H24" s="6">
        <v>1</v>
      </c>
      <c r="I24" s="6">
        <v>0</v>
      </c>
      <c r="J24" s="6">
        <v>156</v>
      </c>
      <c r="K24" s="7">
        <v>75.36231884057972</v>
      </c>
      <c r="M24" s="9">
        <v>56</v>
      </c>
      <c r="N24" s="11">
        <v>35.8974358974359</v>
      </c>
      <c r="O24" s="9">
        <v>34</v>
      </c>
      <c r="P24" s="11">
        <v>21.794871794871796</v>
      </c>
      <c r="Q24" s="16">
        <v>3</v>
      </c>
      <c r="R24" s="11">
        <v>1.9230769230769231</v>
      </c>
      <c r="S24" s="16">
        <v>63</v>
      </c>
      <c r="T24" s="11">
        <v>40.38461538461539</v>
      </c>
      <c r="U24" s="14">
        <v>156</v>
      </c>
    </row>
    <row r="25" spans="1:21" ht="13.5">
      <c r="A25" s="1" t="s">
        <v>11</v>
      </c>
      <c r="B25" s="4">
        <v>370</v>
      </c>
      <c r="C25" s="6">
        <v>191</v>
      </c>
      <c r="D25" s="6">
        <v>67</v>
      </c>
      <c r="E25" s="6">
        <v>2</v>
      </c>
      <c r="F25" s="6">
        <v>5</v>
      </c>
      <c r="G25" s="6">
        <v>0</v>
      </c>
      <c r="H25" s="6">
        <v>0</v>
      </c>
      <c r="I25" s="6">
        <v>0</v>
      </c>
      <c r="J25" s="6">
        <v>265</v>
      </c>
      <c r="K25" s="7">
        <v>71.62162162162163</v>
      </c>
      <c r="M25" s="9">
        <v>119</v>
      </c>
      <c r="N25" s="11">
        <v>44.905660377358494</v>
      </c>
      <c r="O25" s="9">
        <v>66</v>
      </c>
      <c r="P25" s="11">
        <v>24.90566037735849</v>
      </c>
      <c r="Q25" s="16">
        <v>33</v>
      </c>
      <c r="R25" s="11">
        <v>12.452830188679245</v>
      </c>
      <c r="S25" s="16">
        <v>47</v>
      </c>
      <c r="T25" s="11">
        <v>17.735849056603772</v>
      </c>
      <c r="U25" s="14">
        <v>265</v>
      </c>
    </row>
    <row r="26" spans="1:21" ht="13.5">
      <c r="A26" s="1" t="s">
        <v>12</v>
      </c>
      <c r="B26" s="4">
        <v>174</v>
      </c>
      <c r="C26" s="6">
        <v>75</v>
      </c>
      <c r="D26" s="6">
        <v>36</v>
      </c>
      <c r="E26" s="6">
        <v>0</v>
      </c>
      <c r="F26" s="6">
        <v>6</v>
      </c>
      <c r="G26" s="6">
        <v>2</v>
      </c>
      <c r="H26" s="6">
        <v>0</v>
      </c>
      <c r="I26" s="6">
        <v>0</v>
      </c>
      <c r="J26" s="6">
        <v>119</v>
      </c>
      <c r="K26" s="7">
        <v>68.39080459770115</v>
      </c>
      <c r="M26" s="9">
        <v>34</v>
      </c>
      <c r="N26" s="11">
        <v>28.57142857142857</v>
      </c>
      <c r="O26" s="9">
        <v>20</v>
      </c>
      <c r="P26" s="11">
        <v>16.80672268907563</v>
      </c>
      <c r="Q26" s="16">
        <v>13</v>
      </c>
      <c r="R26" s="11">
        <v>10.92436974789916</v>
      </c>
      <c r="S26" s="16">
        <v>52</v>
      </c>
      <c r="T26" s="11">
        <v>43.69747899159664</v>
      </c>
      <c r="U26" s="14">
        <v>119</v>
      </c>
    </row>
    <row r="27" spans="1:21" ht="13.5">
      <c r="A27" s="1" t="s">
        <v>13</v>
      </c>
      <c r="B27" s="4">
        <v>712</v>
      </c>
      <c r="C27" s="6">
        <v>242</v>
      </c>
      <c r="D27" s="6">
        <v>232</v>
      </c>
      <c r="E27" s="6">
        <v>12</v>
      </c>
      <c r="F27" s="6">
        <v>2</v>
      </c>
      <c r="G27" s="6">
        <v>1</v>
      </c>
      <c r="H27" s="6">
        <v>68</v>
      </c>
      <c r="I27" s="6">
        <v>0</v>
      </c>
      <c r="J27" s="6">
        <v>557</v>
      </c>
      <c r="K27" s="7">
        <v>78.23033707865169</v>
      </c>
      <c r="M27" s="9">
        <v>213</v>
      </c>
      <c r="N27" s="11">
        <v>38.240574506283664</v>
      </c>
      <c r="O27" s="9">
        <v>203</v>
      </c>
      <c r="P27" s="11">
        <v>36.44524236983842</v>
      </c>
      <c r="Q27" s="16">
        <v>43</v>
      </c>
      <c r="R27" s="11">
        <v>7.719928186714542</v>
      </c>
      <c r="S27" s="16">
        <v>98</v>
      </c>
      <c r="T27" s="11">
        <v>17.594254937163374</v>
      </c>
      <c r="U27" s="14">
        <v>557</v>
      </c>
    </row>
    <row r="28" spans="1:21" ht="13.5">
      <c r="A28" s="1" t="s">
        <v>14</v>
      </c>
      <c r="B28" s="4">
        <v>409</v>
      </c>
      <c r="C28" s="6">
        <v>119</v>
      </c>
      <c r="D28" s="6">
        <v>66</v>
      </c>
      <c r="E28" s="6">
        <v>15</v>
      </c>
      <c r="F28" s="6">
        <v>2</v>
      </c>
      <c r="G28" s="6">
        <v>0</v>
      </c>
      <c r="H28" s="6">
        <v>1</v>
      </c>
      <c r="I28" s="6">
        <v>0</v>
      </c>
      <c r="J28" s="6">
        <v>203</v>
      </c>
      <c r="K28" s="7">
        <v>49.63325183374083</v>
      </c>
      <c r="M28" s="9">
        <v>41</v>
      </c>
      <c r="N28" s="11">
        <v>20.19704433497537</v>
      </c>
      <c r="O28" s="9">
        <v>74</v>
      </c>
      <c r="P28" s="11">
        <v>36.45320197044335</v>
      </c>
      <c r="Q28" s="16">
        <v>52</v>
      </c>
      <c r="R28" s="11">
        <v>25.615763546798032</v>
      </c>
      <c r="S28" s="16">
        <v>36</v>
      </c>
      <c r="T28" s="11">
        <v>17.733990147783253</v>
      </c>
      <c r="U28" s="14">
        <v>203</v>
      </c>
    </row>
    <row r="29" spans="1:21" ht="13.5">
      <c r="A29" s="1" t="s">
        <v>15</v>
      </c>
      <c r="B29" s="4">
        <v>261</v>
      </c>
      <c r="C29" s="6">
        <v>112</v>
      </c>
      <c r="D29" s="6">
        <v>89</v>
      </c>
      <c r="E29" s="6">
        <v>9</v>
      </c>
      <c r="F29" s="6">
        <v>1</v>
      </c>
      <c r="G29" s="6">
        <v>0</v>
      </c>
      <c r="H29" s="6">
        <v>14</v>
      </c>
      <c r="I29" s="6">
        <v>1</v>
      </c>
      <c r="J29" s="6">
        <v>226</v>
      </c>
      <c r="K29" s="7">
        <v>86.59003831417624</v>
      </c>
      <c r="M29" s="9">
        <v>57</v>
      </c>
      <c r="N29" s="11">
        <v>25.221238938053098</v>
      </c>
      <c r="O29" s="9">
        <v>37</v>
      </c>
      <c r="P29" s="11">
        <v>16.371681415929203</v>
      </c>
      <c r="Q29" s="16">
        <v>3</v>
      </c>
      <c r="R29" s="11">
        <v>1.3274336283185841</v>
      </c>
      <c r="S29" s="16">
        <v>129</v>
      </c>
      <c r="T29" s="11">
        <v>57.07964601769911</v>
      </c>
      <c r="U29" s="14">
        <v>226</v>
      </c>
    </row>
    <row r="30" spans="1:21" ht="13.5">
      <c r="A30" s="2" t="s">
        <v>16</v>
      </c>
      <c r="B30" s="4">
        <v>90</v>
      </c>
      <c r="C30" s="6">
        <v>49</v>
      </c>
      <c r="D30" s="6">
        <v>12</v>
      </c>
      <c r="E30" s="6">
        <v>0</v>
      </c>
      <c r="F30" s="6">
        <v>2</v>
      </c>
      <c r="G30" s="6">
        <v>2</v>
      </c>
      <c r="H30" s="6">
        <v>0</v>
      </c>
      <c r="I30" s="6">
        <v>0</v>
      </c>
      <c r="J30" s="6">
        <v>65</v>
      </c>
      <c r="K30" s="7">
        <v>72.22222222222221</v>
      </c>
      <c r="M30" s="9">
        <v>13</v>
      </c>
      <c r="N30" s="11">
        <v>20</v>
      </c>
      <c r="O30" s="9">
        <v>20</v>
      </c>
      <c r="P30" s="11">
        <v>30.76923076923077</v>
      </c>
      <c r="Q30" s="16">
        <v>10</v>
      </c>
      <c r="R30" s="11">
        <v>15.384615384615385</v>
      </c>
      <c r="S30" s="16">
        <v>22</v>
      </c>
      <c r="T30" s="11">
        <v>33.84615384615385</v>
      </c>
      <c r="U30" s="14">
        <v>65</v>
      </c>
    </row>
    <row r="31" spans="1:21" ht="13.5">
      <c r="A31" s="1" t="s">
        <v>17</v>
      </c>
      <c r="B31" s="4">
        <v>173</v>
      </c>
      <c r="C31" s="6">
        <v>71</v>
      </c>
      <c r="D31" s="6">
        <v>64</v>
      </c>
      <c r="E31" s="6">
        <v>0</v>
      </c>
      <c r="F31" s="6">
        <v>3</v>
      </c>
      <c r="G31" s="6">
        <v>5</v>
      </c>
      <c r="H31" s="6">
        <v>0</v>
      </c>
      <c r="I31" s="6">
        <v>0</v>
      </c>
      <c r="J31" s="6">
        <v>143</v>
      </c>
      <c r="K31" s="7">
        <v>82.65895953757226</v>
      </c>
      <c r="M31" s="9">
        <v>50</v>
      </c>
      <c r="N31" s="11">
        <v>34.96503496503497</v>
      </c>
      <c r="O31" s="9">
        <v>49</v>
      </c>
      <c r="P31" s="11">
        <v>34.26573426573427</v>
      </c>
      <c r="Q31" s="16">
        <v>17</v>
      </c>
      <c r="R31" s="11">
        <v>11.888111888111888</v>
      </c>
      <c r="S31" s="16">
        <v>27</v>
      </c>
      <c r="T31" s="11">
        <v>18.88111888111888</v>
      </c>
      <c r="U31" s="14">
        <v>143</v>
      </c>
    </row>
    <row r="32" spans="1:21" ht="13.5">
      <c r="A32" s="1" t="s">
        <v>18</v>
      </c>
      <c r="B32" s="4">
        <v>4123</v>
      </c>
      <c r="C32" s="6">
        <v>1376</v>
      </c>
      <c r="D32" s="6">
        <v>1848</v>
      </c>
      <c r="E32" s="6">
        <v>57</v>
      </c>
      <c r="F32" s="6">
        <v>12</v>
      </c>
      <c r="G32" s="6">
        <v>22</v>
      </c>
      <c r="H32" s="6">
        <v>0</v>
      </c>
      <c r="I32" s="6">
        <v>11</v>
      </c>
      <c r="J32" s="6">
        <v>3326</v>
      </c>
      <c r="K32" s="7">
        <v>80.6694154741693</v>
      </c>
      <c r="M32" s="9">
        <v>637</v>
      </c>
      <c r="N32" s="11">
        <v>19.15213469633193</v>
      </c>
      <c r="O32" s="9">
        <v>1839</v>
      </c>
      <c r="P32" s="11">
        <v>55.291641611545394</v>
      </c>
      <c r="Q32" s="16">
        <v>141</v>
      </c>
      <c r="R32" s="11">
        <v>4.239326518340349</v>
      </c>
      <c r="S32" s="16">
        <v>709</v>
      </c>
      <c r="T32" s="11">
        <v>21.31689717378232</v>
      </c>
      <c r="U32" s="14">
        <v>3326</v>
      </c>
    </row>
    <row r="33" spans="1:21" ht="13.5">
      <c r="A33" s="1" t="s">
        <v>19</v>
      </c>
      <c r="B33" s="4">
        <v>177</v>
      </c>
      <c r="C33" s="6">
        <v>63</v>
      </c>
      <c r="D33" s="6">
        <v>76</v>
      </c>
      <c r="E33" s="6">
        <v>0</v>
      </c>
      <c r="F33" s="6">
        <v>7</v>
      </c>
      <c r="G33" s="6">
        <v>0</v>
      </c>
      <c r="H33" s="6">
        <v>1</v>
      </c>
      <c r="I33" s="6">
        <v>5</v>
      </c>
      <c r="J33" s="6">
        <v>152</v>
      </c>
      <c r="K33" s="7">
        <v>85.87570621468926</v>
      </c>
      <c r="M33" s="9">
        <v>40</v>
      </c>
      <c r="N33" s="11">
        <v>26.31578947368421</v>
      </c>
      <c r="O33" s="9">
        <v>75</v>
      </c>
      <c r="P33" s="11">
        <v>49.34210526315789</v>
      </c>
      <c r="Q33" s="16">
        <v>10</v>
      </c>
      <c r="R33" s="11">
        <v>6.578947368421052</v>
      </c>
      <c r="S33" s="16">
        <v>27</v>
      </c>
      <c r="T33" s="11">
        <v>17.763157894736842</v>
      </c>
      <c r="U33" s="14">
        <v>152</v>
      </c>
    </row>
    <row r="34" spans="1:21" ht="13.5">
      <c r="A34" s="1" t="s">
        <v>20</v>
      </c>
      <c r="B34" s="4">
        <v>53</v>
      </c>
      <c r="C34" s="6">
        <v>20</v>
      </c>
      <c r="D34" s="6">
        <v>21</v>
      </c>
      <c r="E34" s="6">
        <v>0</v>
      </c>
      <c r="F34" s="6">
        <v>0</v>
      </c>
      <c r="G34" s="6">
        <v>0</v>
      </c>
      <c r="H34" s="6">
        <v>3</v>
      </c>
      <c r="I34" s="6">
        <v>0</v>
      </c>
      <c r="J34" s="6">
        <v>44</v>
      </c>
      <c r="K34" s="7">
        <v>83.01886792452831</v>
      </c>
      <c r="M34" s="9">
        <v>9</v>
      </c>
      <c r="N34" s="11">
        <v>20.454545454545457</v>
      </c>
      <c r="O34" s="9">
        <v>20</v>
      </c>
      <c r="P34" s="11">
        <v>45.45454545454545</v>
      </c>
      <c r="Q34" s="16">
        <v>3</v>
      </c>
      <c r="R34" s="11">
        <v>6.8181818181818175</v>
      </c>
      <c r="S34" s="16">
        <v>12</v>
      </c>
      <c r="T34" s="11">
        <v>27.27272727272727</v>
      </c>
      <c r="U34" s="14">
        <v>44</v>
      </c>
    </row>
    <row r="35" spans="1:21" ht="13.5">
      <c r="A35" s="1" t="s">
        <v>21</v>
      </c>
      <c r="B35" s="4">
        <v>395</v>
      </c>
      <c r="C35" s="6">
        <v>161</v>
      </c>
      <c r="D35" s="6">
        <v>138</v>
      </c>
      <c r="E35" s="6">
        <v>10</v>
      </c>
      <c r="F35" s="6">
        <v>0</v>
      </c>
      <c r="G35" s="6">
        <v>8</v>
      </c>
      <c r="H35" s="6">
        <v>0</v>
      </c>
      <c r="I35" s="6">
        <v>0</v>
      </c>
      <c r="J35" s="6">
        <v>317</v>
      </c>
      <c r="K35" s="7">
        <v>80.25316455696202</v>
      </c>
      <c r="M35" s="9">
        <v>84</v>
      </c>
      <c r="N35" s="11">
        <v>26.498422712933756</v>
      </c>
      <c r="O35" s="9">
        <v>101</v>
      </c>
      <c r="P35" s="11">
        <v>31.861198738170348</v>
      </c>
      <c r="Q35" s="16">
        <v>47</v>
      </c>
      <c r="R35" s="11">
        <v>14.826498422712934</v>
      </c>
      <c r="S35" s="16">
        <v>85</v>
      </c>
      <c r="T35" s="11">
        <v>26.813880126182966</v>
      </c>
      <c r="U35" s="14">
        <v>317</v>
      </c>
    </row>
    <row r="36" spans="1:21" ht="13.5">
      <c r="A36" s="1" t="s">
        <v>22</v>
      </c>
      <c r="B36" s="4">
        <v>91</v>
      </c>
      <c r="C36" s="6">
        <v>15</v>
      </c>
      <c r="D36" s="6">
        <v>24</v>
      </c>
      <c r="E36" s="6">
        <v>6</v>
      </c>
      <c r="F36" s="6">
        <v>0</v>
      </c>
      <c r="G36" s="6">
        <v>0</v>
      </c>
      <c r="H36" s="6">
        <v>4</v>
      </c>
      <c r="I36" s="6">
        <v>0</v>
      </c>
      <c r="J36" s="6">
        <v>49</v>
      </c>
      <c r="K36" s="7">
        <v>53.84615384615385</v>
      </c>
      <c r="M36" s="9">
        <v>3</v>
      </c>
      <c r="N36" s="11">
        <v>6.122448979591836</v>
      </c>
      <c r="O36" s="9">
        <v>16</v>
      </c>
      <c r="P36" s="11">
        <v>32.6530612244898</v>
      </c>
      <c r="Q36" s="16">
        <v>9</v>
      </c>
      <c r="R36" s="11">
        <v>18.367346938775512</v>
      </c>
      <c r="S36" s="16">
        <v>21</v>
      </c>
      <c r="T36" s="11">
        <v>42.857142857142854</v>
      </c>
      <c r="U36" s="14">
        <v>49</v>
      </c>
    </row>
    <row r="37" spans="1:21" ht="13.5">
      <c r="A37" s="1" t="s">
        <v>23</v>
      </c>
      <c r="B37" s="4">
        <v>244</v>
      </c>
      <c r="C37" s="6">
        <v>130</v>
      </c>
      <c r="D37" s="6">
        <v>54</v>
      </c>
      <c r="E37" s="6">
        <v>5</v>
      </c>
      <c r="F37" s="6">
        <v>0</v>
      </c>
      <c r="G37" s="6">
        <v>0</v>
      </c>
      <c r="H37" s="6">
        <v>0</v>
      </c>
      <c r="I37" s="6">
        <v>0</v>
      </c>
      <c r="J37" s="6">
        <v>189</v>
      </c>
      <c r="K37" s="7">
        <v>77.45901639344262</v>
      </c>
      <c r="M37" s="9">
        <v>81</v>
      </c>
      <c r="N37" s="11">
        <v>42.857142857142854</v>
      </c>
      <c r="O37" s="9">
        <v>44</v>
      </c>
      <c r="P37" s="11">
        <v>23.28042328042328</v>
      </c>
      <c r="Q37" s="16">
        <v>8</v>
      </c>
      <c r="R37" s="11">
        <v>4.232804232804233</v>
      </c>
      <c r="S37" s="16">
        <v>56</v>
      </c>
      <c r="T37" s="11">
        <v>29.629629629629626</v>
      </c>
      <c r="U37" s="14">
        <v>189</v>
      </c>
    </row>
    <row r="38" spans="1:21" ht="13.5">
      <c r="A38" s="1" t="s">
        <v>24</v>
      </c>
      <c r="B38" s="4">
        <v>340</v>
      </c>
      <c r="C38" s="6">
        <v>126</v>
      </c>
      <c r="D38" s="6">
        <v>68</v>
      </c>
      <c r="E38" s="6">
        <v>9</v>
      </c>
      <c r="F38" s="6">
        <v>3</v>
      </c>
      <c r="G38" s="6">
        <v>0</v>
      </c>
      <c r="H38" s="6">
        <v>30</v>
      </c>
      <c r="I38" s="6">
        <v>0</v>
      </c>
      <c r="J38" s="6">
        <v>236</v>
      </c>
      <c r="K38" s="7">
        <v>69.41176470588235</v>
      </c>
      <c r="M38" s="9">
        <v>77</v>
      </c>
      <c r="N38" s="11">
        <v>32.6271186440678</v>
      </c>
      <c r="O38" s="9">
        <v>94</v>
      </c>
      <c r="P38" s="11">
        <v>39.83050847457627</v>
      </c>
      <c r="Q38" s="16">
        <v>19</v>
      </c>
      <c r="R38" s="11">
        <v>8.050847457627118</v>
      </c>
      <c r="S38" s="16">
        <v>46</v>
      </c>
      <c r="T38" s="11">
        <v>19.491525423728813</v>
      </c>
      <c r="U38" s="14">
        <v>236</v>
      </c>
    </row>
    <row r="39" spans="1:21" ht="13.5">
      <c r="A39" s="1" t="s">
        <v>25</v>
      </c>
      <c r="B39" s="4">
        <v>151</v>
      </c>
      <c r="C39" s="6">
        <v>53</v>
      </c>
      <c r="D39" s="6">
        <v>45</v>
      </c>
      <c r="E39" s="6">
        <v>7</v>
      </c>
      <c r="F39" s="6">
        <v>0</v>
      </c>
      <c r="G39" s="6">
        <v>0</v>
      </c>
      <c r="H39" s="6">
        <v>6</v>
      </c>
      <c r="I39" s="6">
        <v>0</v>
      </c>
      <c r="J39" s="6">
        <v>111</v>
      </c>
      <c r="K39" s="7">
        <v>73.50993377483444</v>
      </c>
      <c r="M39" s="9">
        <v>36</v>
      </c>
      <c r="N39" s="11">
        <v>32.432432432432435</v>
      </c>
      <c r="O39" s="9">
        <v>40</v>
      </c>
      <c r="P39" s="11">
        <v>36.03603603603604</v>
      </c>
      <c r="Q39" s="16">
        <v>19</v>
      </c>
      <c r="R39" s="11">
        <v>17.117117117117118</v>
      </c>
      <c r="S39" s="16">
        <v>16</v>
      </c>
      <c r="T39" s="11">
        <v>14.414414414414415</v>
      </c>
      <c r="U39" s="14">
        <v>111</v>
      </c>
    </row>
    <row r="40" spans="1:21" ht="15.75">
      <c r="A40" s="1" t="s">
        <v>150</v>
      </c>
      <c r="B40" s="4">
        <v>11240</v>
      </c>
      <c r="C40" s="6">
        <v>4113</v>
      </c>
      <c r="D40" s="6">
        <v>6206</v>
      </c>
      <c r="E40" s="6">
        <v>103</v>
      </c>
      <c r="F40" s="6">
        <v>23</v>
      </c>
      <c r="G40" s="6">
        <v>65</v>
      </c>
      <c r="H40" s="6">
        <v>111</v>
      </c>
      <c r="I40" s="6">
        <v>28</v>
      </c>
      <c r="J40" s="6">
        <v>10649</v>
      </c>
      <c r="K40" s="7">
        <v>94.74199288256227</v>
      </c>
      <c r="M40" s="9">
        <v>2117</v>
      </c>
      <c r="N40" s="11">
        <v>19.879800920274203</v>
      </c>
      <c r="O40" s="9">
        <v>6900</v>
      </c>
      <c r="P40" s="11">
        <v>64.79481641468684</v>
      </c>
      <c r="Q40" s="16">
        <v>515</v>
      </c>
      <c r="R40" s="11">
        <v>4.836134848342567</v>
      </c>
      <c r="S40" s="16">
        <v>1117</v>
      </c>
      <c r="T40" s="11">
        <v>10.489247816696404</v>
      </c>
      <c r="U40" s="14">
        <v>10649</v>
      </c>
    </row>
    <row r="41" spans="1:21" ht="13.5">
      <c r="A41" s="1" t="s">
        <v>26</v>
      </c>
      <c r="B41" s="4">
        <v>768</v>
      </c>
      <c r="C41" s="6">
        <v>252</v>
      </c>
      <c r="D41" s="6">
        <v>378</v>
      </c>
      <c r="E41" s="6">
        <v>21</v>
      </c>
      <c r="F41" s="6">
        <v>10</v>
      </c>
      <c r="G41" s="6">
        <v>0</v>
      </c>
      <c r="H41" s="6">
        <v>12</v>
      </c>
      <c r="I41" s="6">
        <v>0</v>
      </c>
      <c r="J41" s="6">
        <v>673</v>
      </c>
      <c r="K41" s="7">
        <v>87.63020833333334</v>
      </c>
      <c r="M41" s="9">
        <v>182</v>
      </c>
      <c r="N41" s="11">
        <v>27.043090638930163</v>
      </c>
      <c r="O41" s="9">
        <v>293</v>
      </c>
      <c r="P41" s="11">
        <v>43.536404160475485</v>
      </c>
      <c r="Q41" s="16">
        <v>48</v>
      </c>
      <c r="R41" s="11">
        <v>7.13224368499257</v>
      </c>
      <c r="S41" s="16">
        <v>150</v>
      </c>
      <c r="T41" s="11">
        <v>22.288261515601786</v>
      </c>
      <c r="U41" s="14">
        <v>673</v>
      </c>
    </row>
    <row r="42" spans="1:21" ht="13.5">
      <c r="A42" s="1" t="s">
        <v>27</v>
      </c>
      <c r="B42" s="4">
        <v>169</v>
      </c>
      <c r="C42" s="6">
        <v>55</v>
      </c>
      <c r="D42" s="6">
        <v>60</v>
      </c>
      <c r="E42" s="6">
        <v>0</v>
      </c>
      <c r="F42" s="6">
        <v>1</v>
      </c>
      <c r="G42" s="6">
        <v>6</v>
      </c>
      <c r="H42" s="6">
        <v>6</v>
      </c>
      <c r="I42" s="6">
        <v>0</v>
      </c>
      <c r="J42" s="6">
        <v>128</v>
      </c>
      <c r="K42" s="7">
        <v>75.7396449704142</v>
      </c>
      <c r="M42" s="9">
        <v>33</v>
      </c>
      <c r="N42" s="11">
        <v>25.78125</v>
      </c>
      <c r="O42" s="9">
        <v>40</v>
      </c>
      <c r="P42" s="11">
        <v>31.25</v>
      </c>
      <c r="Q42" s="16">
        <v>4</v>
      </c>
      <c r="R42" s="11">
        <v>3.125</v>
      </c>
      <c r="S42" s="16">
        <v>51</v>
      </c>
      <c r="T42" s="11">
        <v>39.84375</v>
      </c>
      <c r="U42" s="14">
        <v>128</v>
      </c>
    </row>
    <row r="43" spans="1:21" ht="13.5">
      <c r="A43" s="1" t="s">
        <v>28</v>
      </c>
      <c r="B43" s="4">
        <v>204</v>
      </c>
      <c r="C43" s="6">
        <v>88</v>
      </c>
      <c r="D43" s="6">
        <v>77</v>
      </c>
      <c r="E43" s="6">
        <v>15</v>
      </c>
      <c r="F43" s="6">
        <v>0</v>
      </c>
      <c r="G43" s="6">
        <v>1</v>
      </c>
      <c r="H43" s="6">
        <v>1</v>
      </c>
      <c r="I43" s="6">
        <v>3</v>
      </c>
      <c r="J43" s="6">
        <v>185</v>
      </c>
      <c r="K43" s="7">
        <v>90.68627450980392</v>
      </c>
      <c r="M43" s="9">
        <v>53</v>
      </c>
      <c r="N43" s="11">
        <v>28.64864864864865</v>
      </c>
      <c r="O43" s="9">
        <v>42</v>
      </c>
      <c r="P43" s="11">
        <v>22.702702702702705</v>
      </c>
      <c r="Q43" s="16">
        <v>9</v>
      </c>
      <c r="R43" s="11">
        <v>4.864864864864865</v>
      </c>
      <c r="S43" s="16">
        <v>81</v>
      </c>
      <c r="T43" s="11">
        <v>43.78378378378379</v>
      </c>
      <c r="U43" s="14">
        <v>185</v>
      </c>
    </row>
    <row r="44" spans="1:21" ht="13.5">
      <c r="A44" s="1" t="s">
        <v>124</v>
      </c>
      <c r="B44" s="4">
        <v>571</v>
      </c>
      <c r="C44" s="6">
        <v>218</v>
      </c>
      <c r="D44" s="6">
        <v>173</v>
      </c>
      <c r="E44" s="6">
        <v>27</v>
      </c>
      <c r="F44" s="6">
        <v>0</v>
      </c>
      <c r="G44" s="6">
        <v>0</v>
      </c>
      <c r="H44" s="6">
        <v>35</v>
      </c>
      <c r="I44" s="6">
        <v>0</v>
      </c>
      <c r="J44" s="6">
        <v>453</v>
      </c>
      <c r="K44" s="7">
        <v>79.33450087565674</v>
      </c>
      <c r="M44" s="9">
        <v>121</v>
      </c>
      <c r="N44" s="11">
        <v>26.71081677704194</v>
      </c>
      <c r="O44" s="9">
        <v>147</v>
      </c>
      <c r="P44" s="11">
        <v>32.450331125827816</v>
      </c>
      <c r="Q44" s="16">
        <v>60</v>
      </c>
      <c r="R44" s="11">
        <v>13.245033112582782</v>
      </c>
      <c r="S44" s="16">
        <v>125</v>
      </c>
      <c r="T44" s="11">
        <v>27.593818984547465</v>
      </c>
      <c r="U44" s="14">
        <v>453</v>
      </c>
    </row>
    <row r="45" spans="1:21" ht="13.5">
      <c r="A45" s="1" t="s">
        <v>29</v>
      </c>
      <c r="B45" s="4">
        <v>789</v>
      </c>
      <c r="C45" s="6">
        <v>294</v>
      </c>
      <c r="D45" s="6">
        <v>232</v>
      </c>
      <c r="E45" s="6">
        <v>22</v>
      </c>
      <c r="F45" s="6">
        <v>3</v>
      </c>
      <c r="G45" s="6">
        <v>2</v>
      </c>
      <c r="H45" s="6">
        <v>81</v>
      </c>
      <c r="I45" s="6">
        <v>0</v>
      </c>
      <c r="J45" s="6">
        <v>634</v>
      </c>
      <c r="K45" s="7">
        <v>80.35487959442332</v>
      </c>
      <c r="M45" s="9">
        <v>79</v>
      </c>
      <c r="N45" s="11">
        <v>12.46056782334385</v>
      </c>
      <c r="O45" s="9">
        <v>385</v>
      </c>
      <c r="P45" s="11">
        <v>60.72555205047318</v>
      </c>
      <c r="Q45" s="16">
        <v>71</v>
      </c>
      <c r="R45" s="11">
        <v>11.198738170347003</v>
      </c>
      <c r="S45" s="16">
        <v>99</v>
      </c>
      <c r="T45" s="11">
        <v>15.615141955835963</v>
      </c>
      <c r="U45" s="14">
        <v>634</v>
      </c>
    </row>
    <row r="46" spans="1:21" ht="13.5">
      <c r="A46" s="1" t="s">
        <v>30</v>
      </c>
      <c r="B46" s="4">
        <v>182</v>
      </c>
      <c r="C46" s="6">
        <v>106</v>
      </c>
      <c r="D46" s="6">
        <v>39</v>
      </c>
      <c r="E46" s="6">
        <v>4</v>
      </c>
      <c r="F46" s="6">
        <v>3</v>
      </c>
      <c r="G46" s="6">
        <v>2</v>
      </c>
      <c r="H46" s="6">
        <v>11</v>
      </c>
      <c r="I46" s="6">
        <v>0</v>
      </c>
      <c r="J46" s="6">
        <v>165</v>
      </c>
      <c r="K46" s="7">
        <v>90.65934065934066</v>
      </c>
      <c r="M46" s="9">
        <v>43</v>
      </c>
      <c r="N46" s="11">
        <v>26.060606060606062</v>
      </c>
      <c r="O46" s="9">
        <v>53</v>
      </c>
      <c r="P46" s="11">
        <v>32.121212121212125</v>
      </c>
      <c r="Q46" s="16">
        <v>18</v>
      </c>
      <c r="R46" s="11">
        <v>10.909090909090908</v>
      </c>
      <c r="S46" s="16">
        <v>51</v>
      </c>
      <c r="T46" s="11">
        <v>30.909090909090907</v>
      </c>
      <c r="U46" s="14">
        <v>165</v>
      </c>
    </row>
    <row r="47" spans="1:21" ht="13.5">
      <c r="A47" s="1" t="s">
        <v>31</v>
      </c>
      <c r="B47" s="4">
        <v>616</v>
      </c>
      <c r="C47" s="6">
        <v>202</v>
      </c>
      <c r="D47" s="6">
        <v>159</v>
      </c>
      <c r="E47" s="6">
        <v>12</v>
      </c>
      <c r="F47" s="6">
        <v>0</v>
      </c>
      <c r="G47" s="6">
        <v>0</v>
      </c>
      <c r="H47" s="6">
        <v>0</v>
      </c>
      <c r="I47" s="6">
        <v>1</v>
      </c>
      <c r="J47" s="6">
        <v>374</v>
      </c>
      <c r="K47" s="7">
        <v>60.71428571428571</v>
      </c>
      <c r="M47" s="9">
        <v>96</v>
      </c>
      <c r="N47" s="11">
        <v>25.668449197860966</v>
      </c>
      <c r="O47" s="9">
        <v>126</v>
      </c>
      <c r="P47" s="11">
        <v>33.68983957219251</v>
      </c>
      <c r="Q47" s="16">
        <v>25</v>
      </c>
      <c r="R47" s="11">
        <v>6.684491978609626</v>
      </c>
      <c r="S47" s="16">
        <v>127</v>
      </c>
      <c r="T47" s="11">
        <v>33.9572192513369</v>
      </c>
      <c r="U47" s="14">
        <v>374</v>
      </c>
    </row>
    <row r="48" spans="1:21" ht="13.5">
      <c r="A48" s="1" t="s">
        <v>32</v>
      </c>
      <c r="B48" s="4">
        <v>142</v>
      </c>
      <c r="C48" s="6">
        <v>72</v>
      </c>
      <c r="D48" s="6">
        <v>51</v>
      </c>
      <c r="E48" s="6">
        <v>7</v>
      </c>
      <c r="F48" s="6">
        <v>0</v>
      </c>
      <c r="G48" s="6">
        <v>3</v>
      </c>
      <c r="H48" s="6">
        <v>0</v>
      </c>
      <c r="I48" s="6">
        <v>0</v>
      </c>
      <c r="J48" s="6">
        <v>133</v>
      </c>
      <c r="K48" s="7">
        <v>93.66197183098592</v>
      </c>
      <c r="M48" s="9">
        <v>43</v>
      </c>
      <c r="N48" s="11">
        <v>32.33082706766917</v>
      </c>
      <c r="O48" s="9">
        <v>62</v>
      </c>
      <c r="P48" s="11">
        <v>46.616541353383454</v>
      </c>
      <c r="Q48" s="16">
        <v>19</v>
      </c>
      <c r="R48" s="11">
        <v>14.285714285714285</v>
      </c>
      <c r="S48" s="16">
        <v>9</v>
      </c>
      <c r="T48" s="11">
        <v>6.7669172932330826</v>
      </c>
      <c r="U48" s="14">
        <v>133</v>
      </c>
    </row>
    <row r="49" spans="1:21" ht="13.5">
      <c r="A49" s="1" t="s">
        <v>33</v>
      </c>
      <c r="B49" s="4">
        <v>169</v>
      </c>
      <c r="C49" s="6">
        <v>60</v>
      </c>
      <c r="D49" s="6">
        <v>55</v>
      </c>
      <c r="E49" s="6">
        <v>0</v>
      </c>
      <c r="F49" s="6">
        <v>1</v>
      </c>
      <c r="G49" s="6">
        <v>0</v>
      </c>
      <c r="H49" s="6">
        <v>1</v>
      </c>
      <c r="I49" s="6">
        <v>0</v>
      </c>
      <c r="J49" s="6">
        <v>117</v>
      </c>
      <c r="K49" s="7">
        <v>69.23076923076923</v>
      </c>
      <c r="M49" s="9">
        <v>38</v>
      </c>
      <c r="N49" s="11">
        <v>32.47863247863248</v>
      </c>
      <c r="O49" s="9">
        <v>37</v>
      </c>
      <c r="P49" s="11">
        <v>31.62393162393162</v>
      </c>
      <c r="Q49" s="16">
        <v>1</v>
      </c>
      <c r="R49" s="11">
        <v>0.8547008547008548</v>
      </c>
      <c r="S49" s="16">
        <v>41</v>
      </c>
      <c r="T49" s="11">
        <v>35.04273504273504</v>
      </c>
      <c r="U49" s="14">
        <v>117</v>
      </c>
    </row>
    <row r="50" spans="1:21" ht="13.5">
      <c r="A50" s="1" t="s">
        <v>34</v>
      </c>
      <c r="B50" s="4">
        <v>227</v>
      </c>
      <c r="C50" s="6">
        <v>90</v>
      </c>
      <c r="D50" s="6">
        <v>50</v>
      </c>
      <c r="E50" s="6">
        <v>4</v>
      </c>
      <c r="F50" s="6">
        <v>0</v>
      </c>
      <c r="G50" s="6">
        <v>0</v>
      </c>
      <c r="H50" s="6">
        <v>9</v>
      </c>
      <c r="I50" s="6">
        <v>0</v>
      </c>
      <c r="J50" s="6">
        <v>153</v>
      </c>
      <c r="K50" s="7">
        <v>67.40088105726872</v>
      </c>
      <c r="M50" s="9">
        <v>35</v>
      </c>
      <c r="N50" s="11">
        <v>22.875816993464053</v>
      </c>
      <c r="O50" s="9">
        <v>30</v>
      </c>
      <c r="P50" s="11">
        <v>19.607843137254903</v>
      </c>
      <c r="Q50" s="16">
        <v>0</v>
      </c>
      <c r="R50" s="11">
        <v>0</v>
      </c>
      <c r="S50" s="16">
        <v>88</v>
      </c>
      <c r="T50" s="11">
        <v>57.51633986928104</v>
      </c>
      <c r="U50" s="14">
        <v>153</v>
      </c>
    </row>
    <row r="51" spans="1:21" ht="15.75">
      <c r="A51" s="1" t="s">
        <v>151</v>
      </c>
      <c r="B51" s="4">
        <v>194</v>
      </c>
      <c r="C51" s="6">
        <v>115</v>
      </c>
      <c r="D51" s="6">
        <v>27</v>
      </c>
      <c r="E51" s="6">
        <v>10</v>
      </c>
      <c r="F51" s="6">
        <v>5</v>
      </c>
      <c r="G51" s="6">
        <v>0</v>
      </c>
      <c r="H51" s="6">
        <v>0</v>
      </c>
      <c r="I51" s="6">
        <v>0</v>
      </c>
      <c r="J51" s="6">
        <v>157</v>
      </c>
      <c r="K51" s="7">
        <v>80.9278350515464</v>
      </c>
      <c r="M51" s="9">
        <v>29</v>
      </c>
      <c r="N51" s="11">
        <v>18.471337579617835</v>
      </c>
      <c r="O51" s="9">
        <v>56</v>
      </c>
      <c r="P51" s="11">
        <v>35.6687898089172</v>
      </c>
      <c r="Q51" s="16">
        <v>19</v>
      </c>
      <c r="R51" s="11">
        <v>12.101910828025478</v>
      </c>
      <c r="S51" s="16">
        <v>53</v>
      </c>
      <c r="T51" s="11">
        <v>33.75796178343949</v>
      </c>
      <c r="U51" s="14">
        <v>157</v>
      </c>
    </row>
    <row r="52" spans="1:21" ht="13.5">
      <c r="A52" s="1" t="s">
        <v>35</v>
      </c>
      <c r="B52" s="4">
        <v>504</v>
      </c>
      <c r="C52" s="6">
        <v>196</v>
      </c>
      <c r="D52" s="6">
        <v>105</v>
      </c>
      <c r="E52" s="6">
        <v>46</v>
      </c>
      <c r="F52" s="6">
        <v>0</v>
      </c>
      <c r="G52" s="6">
        <v>0</v>
      </c>
      <c r="H52" s="6">
        <v>0</v>
      </c>
      <c r="I52" s="6">
        <v>0</v>
      </c>
      <c r="J52" s="6">
        <v>347</v>
      </c>
      <c r="K52" s="7">
        <v>68.84920634920636</v>
      </c>
      <c r="M52" s="9">
        <v>98</v>
      </c>
      <c r="N52" s="11">
        <v>28.24207492795389</v>
      </c>
      <c r="O52" s="9">
        <v>107</v>
      </c>
      <c r="P52" s="11">
        <v>30.835734870317005</v>
      </c>
      <c r="Q52" s="16">
        <v>34</v>
      </c>
      <c r="R52" s="11">
        <v>9.798270893371757</v>
      </c>
      <c r="S52" s="16">
        <v>108</v>
      </c>
      <c r="T52" s="11">
        <v>31.12391930835735</v>
      </c>
      <c r="U52" s="14">
        <v>347</v>
      </c>
    </row>
    <row r="53" spans="1:21" ht="13.5">
      <c r="A53" s="1" t="s">
        <v>36</v>
      </c>
      <c r="B53" s="4">
        <v>1338</v>
      </c>
      <c r="C53" s="6">
        <v>507</v>
      </c>
      <c r="D53" s="6">
        <v>540</v>
      </c>
      <c r="E53" s="6">
        <v>12</v>
      </c>
      <c r="F53" s="6">
        <v>1</v>
      </c>
      <c r="G53" s="6">
        <v>6</v>
      </c>
      <c r="H53" s="6">
        <v>8</v>
      </c>
      <c r="I53" s="6">
        <v>1</v>
      </c>
      <c r="J53" s="6">
        <v>1075</v>
      </c>
      <c r="K53" s="7">
        <v>80.34379671150973</v>
      </c>
      <c r="M53" s="9">
        <v>189</v>
      </c>
      <c r="N53" s="11">
        <v>17.58139534883721</v>
      </c>
      <c r="O53" s="9">
        <v>639</v>
      </c>
      <c r="P53" s="11">
        <v>59.44186046511628</v>
      </c>
      <c r="Q53" s="16">
        <v>126</v>
      </c>
      <c r="R53" s="11">
        <v>11.720930232558139</v>
      </c>
      <c r="S53" s="16">
        <v>121</v>
      </c>
      <c r="T53" s="11">
        <v>11.255813953488373</v>
      </c>
      <c r="U53" s="14">
        <v>1075</v>
      </c>
    </row>
    <row r="54" spans="1:21" ht="13.5">
      <c r="A54" s="1" t="s">
        <v>37</v>
      </c>
      <c r="B54" s="4">
        <v>3041</v>
      </c>
      <c r="C54" s="6">
        <v>1253</v>
      </c>
      <c r="D54" s="6">
        <v>1093</v>
      </c>
      <c r="E54" s="6">
        <v>50</v>
      </c>
      <c r="F54" s="6">
        <v>22</v>
      </c>
      <c r="G54" s="6">
        <v>49</v>
      </c>
      <c r="H54" s="6">
        <v>9</v>
      </c>
      <c r="I54" s="6">
        <v>4</v>
      </c>
      <c r="J54" s="6">
        <v>2480</v>
      </c>
      <c r="K54" s="7">
        <v>81.55212101282473</v>
      </c>
      <c r="M54" s="9">
        <v>678</v>
      </c>
      <c r="N54" s="11">
        <v>27.338709677419352</v>
      </c>
      <c r="O54" s="9">
        <v>1123</v>
      </c>
      <c r="P54" s="11">
        <v>45.28225806451613</v>
      </c>
      <c r="Q54" s="16">
        <v>143</v>
      </c>
      <c r="R54" s="11">
        <v>5.766129032258065</v>
      </c>
      <c r="S54" s="16">
        <v>536</v>
      </c>
      <c r="T54" s="11">
        <v>21.612903225806452</v>
      </c>
      <c r="U54" s="14">
        <v>2480</v>
      </c>
    </row>
    <row r="55" spans="1:21" ht="13.5">
      <c r="A55" s="1" t="s">
        <v>38</v>
      </c>
      <c r="B55" s="4">
        <v>725</v>
      </c>
      <c r="C55" s="6">
        <v>323</v>
      </c>
      <c r="D55" s="6">
        <v>172</v>
      </c>
      <c r="E55" s="6">
        <v>15</v>
      </c>
      <c r="F55" s="6">
        <v>1</v>
      </c>
      <c r="G55" s="6">
        <v>0</v>
      </c>
      <c r="H55" s="6">
        <v>36</v>
      </c>
      <c r="I55" s="6">
        <v>2</v>
      </c>
      <c r="J55" s="6">
        <v>549</v>
      </c>
      <c r="K55" s="7">
        <v>75.72413793103449</v>
      </c>
      <c r="M55" s="9">
        <v>227</v>
      </c>
      <c r="N55" s="11">
        <v>41.34790528233151</v>
      </c>
      <c r="O55" s="9">
        <v>154</v>
      </c>
      <c r="P55" s="11">
        <v>28.051001821493628</v>
      </c>
      <c r="Q55" s="16">
        <v>35</v>
      </c>
      <c r="R55" s="11">
        <v>6.375227686703097</v>
      </c>
      <c r="S55" s="16">
        <v>133</v>
      </c>
      <c r="T55" s="11">
        <v>24.225865209471767</v>
      </c>
      <c r="U55" s="14">
        <v>549</v>
      </c>
    </row>
    <row r="56" spans="1:21" ht="13.5">
      <c r="A56" s="1" t="s">
        <v>39</v>
      </c>
      <c r="B56" s="4">
        <v>34</v>
      </c>
      <c r="C56" s="6">
        <v>15</v>
      </c>
      <c r="D56" s="6">
        <v>14</v>
      </c>
      <c r="E56" s="6">
        <v>1</v>
      </c>
      <c r="F56" s="6">
        <v>0</v>
      </c>
      <c r="G56" s="6">
        <v>0</v>
      </c>
      <c r="H56" s="6">
        <v>0</v>
      </c>
      <c r="I56" s="6">
        <v>0</v>
      </c>
      <c r="J56" s="6">
        <v>30</v>
      </c>
      <c r="K56" s="7">
        <v>88.23529411764706</v>
      </c>
      <c r="M56" s="9">
        <v>8</v>
      </c>
      <c r="N56" s="11">
        <v>26.666666666666668</v>
      </c>
      <c r="O56" s="9">
        <v>16</v>
      </c>
      <c r="P56" s="11">
        <v>53.333333333333336</v>
      </c>
      <c r="Q56" s="16">
        <v>0</v>
      </c>
      <c r="R56" s="11">
        <v>0</v>
      </c>
      <c r="S56" s="16">
        <v>6</v>
      </c>
      <c r="T56" s="11">
        <v>20</v>
      </c>
      <c r="U56" s="14">
        <v>30</v>
      </c>
    </row>
    <row r="57" spans="1:21" ht="13.5">
      <c r="A57" s="1" t="s">
        <v>40</v>
      </c>
      <c r="B57" s="4">
        <v>424</v>
      </c>
      <c r="C57" s="6">
        <v>120</v>
      </c>
      <c r="D57" s="6">
        <v>146</v>
      </c>
      <c r="E57" s="6">
        <v>7</v>
      </c>
      <c r="F57" s="6">
        <v>0</v>
      </c>
      <c r="G57" s="6">
        <v>2</v>
      </c>
      <c r="H57" s="6">
        <v>3</v>
      </c>
      <c r="I57" s="6">
        <v>0</v>
      </c>
      <c r="J57" s="6">
        <v>278</v>
      </c>
      <c r="K57" s="7">
        <v>65.56603773584906</v>
      </c>
      <c r="M57" s="9">
        <v>79</v>
      </c>
      <c r="N57" s="11">
        <v>28.41726618705036</v>
      </c>
      <c r="O57" s="9">
        <v>108</v>
      </c>
      <c r="P57" s="11">
        <v>38.84892086330935</v>
      </c>
      <c r="Q57" s="16">
        <v>45</v>
      </c>
      <c r="R57" s="11">
        <v>16.18705035971223</v>
      </c>
      <c r="S57" s="16">
        <v>46</v>
      </c>
      <c r="T57" s="11">
        <v>16.546762589928058</v>
      </c>
      <c r="U57" s="14">
        <v>278</v>
      </c>
    </row>
    <row r="58" spans="1:21" ht="13.5">
      <c r="A58" s="1" t="s">
        <v>42</v>
      </c>
      <c r="B58" s="4">
        <v>258</v>
      </c>
      <c r="C58" s="6">
        <v>97</v>
      </c>
      <c r="D58" s="6">
        <v>105</v>
      </c>
      <c r="E58" s="6">
        <v>6</v>
      </c>
      <c r="F58" s="6">
        <v>0</v>
      </c>
      <c r="G58" s="6">
        <v>2</v>
      </c>
      <c r="H58" s="6">
        <v>5</v>
      </c>
      <c r="I58" s="6">
        <v>8</v>
      </c>
      <c r="J58" s="6">
        <v>223</v>
      </c>
      <c r="K58" s="7">
        <v>86.43410852713178</v>
      </c>
      <c r="M58" s="9">
        <v>54</v>
      </c>
      <c r="N58" s="11">
        <v>24.2152466367713</v>
      </c>
      <c r="O58" s="9">
        <v>89</v>
      </c>
      <c r="P58" s="11">
        <v>39.91031390134529</v>
      </c>
      <c r="Q58" s="16">
        <v>20</v>
      </c>
      <c r="R58" s="11">
        <v>8.968609865470851</v>
      </c>
      <c r="S58" s="16">
        <v>60</v>
      </c>
      <c r="T58" s="11">
        <v>26.905829596412556</v>
      </c>
      <c r="U58" s="14">
        <v>223</v>
      </c>
    </row>
    <row r="59" spans="1:21" ht="13.5">
      <c r="A59" s="2" t="s">
        <v>41</v>
      </c>
      <c r="B59" s="4">
        <v>82</v>
      </c>
      <c r="C59" s="6">
        <v>58</v>
      </c>
      <c r="D59" s="6">
        <v>4</v>
      </c>
      <c r="E59" s="6">
        <v>0</v>
      </c>
      <c r="F59" s="6">
        <v>4</v>
      </c>
      <c r="G59" s="6">
        <v>0</v>
      </c>
      <c r="H59" s="6">
        <v>0</v>
      </c>
      <c r="I59" s="6">
        <v>0</v>
      </c>
      <c r="J59" s="6">
        <v>66</v>
      </c>
      <c r="K59" s="7">
        <v>80.48780487804879</v>
      </c>
      <c r="M59" s="9">
        <v>8</v>
      </c>
      <c r="N59" s="11">
        <v>12.121212121212121</v>
      </c>
      <c r="O59" s="9">
        <v>28</v>
      </c>
      <c r="P59" s="11">
        <v>42.42424242424242</v>
      </c>
      <c r="Q59" s="16">
        <v>9</v>
      </c>
      <c r="R59" s="11">
        <v>13.636363636363635</v>
      </c>
      <c r="S59" s="16">
        <v>21</v>
      </c>
      <c r="T59" s="11">
        <v>31.818181818181817</v>
      </c>
      <c r="U59" s="14">
        <v>66</v>
      </c>
    </row>
    <row r="60" spans="1:21" ht="13.5">
      <c r="A60" s="1" t="s">
        <v>43</v>
      </c>
      <c r="B60" s="4">
        <v>144</v>
      </c>
      <c r="C60" s="6">
        <v>63</v>
      </c>
      <c r="D60" s="6">
        <v>37</v>
      </c>
      <c r="E60" s="6">
        <v>10</v>
      </c>
      <c r="F60" s="6">
        <v>0</v>
      </c>
      <c r="G60" s="6">
        <v>0</v>
      </c>
      <c r="H60" s="6">
        <v>0</v>
      </c>
      <c r="I60" s="6">
        <v>0</v>
      </c>
      <c r="J60" s="6">
        <v>110</v>
      </c>
      <c r="K60" s="7">
        <v>76.38888888888889</v>
      </c>
      <c r="M60" s="9">
        <v>18</v>
      </c>
      <c r="N60" s="11">
        <v>16.363636363636363</v>
      </c>
      <c r="O60" s="9">
        <v>29</v>
      </c>
      <c r="P60" s="11">
        <v>26.36363636363636</v>
      </c>
      <c r="Q60" s="16">
        <v>8</v>
      </c>
      <c r="R60" s="11">
        <v>7.2727272727272725</v>
      </c>
      <c r="S60" s="16">
        <v>55</v>
      </c>
      <c r="T60" s="11">
        <v>50</v>
      </c>
      <c r="U60" s="14">
        <v>110</v>
      </c>
    </row>
    <row r="61" spans="1:21" ht="13.5">
      <c r="A61" s="1" t="s">
        <v>44</v>
      </c>
      <c r="B61" s="4">
        <v>171</v>
      </c>
      <c r="C61" s="6">
        <v>52</v>
      </c>
      <c r="D61" s="6">
        <v>34</v>
      </c>
      <c r="E61" s="6">
        <v>7</v>
      </c>
      <c r="F61" s="6">
        <v>2</v>
      </c>
      <c r="G61" s="6">
        <v>0</v>
      </c>
      <c r="H61" s="6">
        <v>0</v>
      </c>
      <c r="I61" s="6">
        <v>0</v>
      </c>
      <c r="J61" s="6">
        <v>95</v>
      </c>
      <c r="K61" s="7">
        <v>55.55555555555556</v>
      </c>
      <c r="M61" s="9">
        <v>27</v>
      </c>
      <c r="N61" s="11">
        <v>28.421052631578945</v>
      </c>
      <c r="O61" s="9">
        <v>37</v>
      </c>
      <c r="P61" s="11">
        <v>38.94736842105263</v>
      </c>
      <c r="Q61" s="16">
        <v>7</v>
      </c>
      <c r="R61" s="11">
        <v>7.368421052631578</v>
      </c>
      <c r="S61" s="16">
        <v>24</v>
      </c>
      <c r="T61" s="11">
        <v>25.263157894736842</v>
      </c>
      <c r="U61" s="14">
        <v>95</v>
      </c>
    </row>
    <row r="62" spans="1:21" ht="13.5">
      <c r="A62" s="1" t="s">
        <v>45</v>
      </c>
      <c r="B62" s="4">
        <v>316</v>
      </c>
      <c r="C62" s="6">
        <v>129</v>
      </c>
      <c r="D62" s="6">
        <v>43</v>
      </c>
      <c r="E62" s="6">
        <v>12</v>
      </c>
      <c r="F62" s="6">
        <v>0</v>
      </c>
      <c r="G62" s="6">
        <v>0</v>
      </c>
      <c r="H62" s="6">
        <v>0</v>
      </c>
      <c r="I62" s="6">
        <v>0</v>
      </c>
      <c r="J62" s="6">
        <v>184</v>
      </c>
      <c r="K62" s="7">
        <v>58.22784810126582</v>
      </c>
      <c r="M62" s="9">
        <v>85</v>
      </c>
      <c r="N62" s="11">
        <v>46.19565217391305</v>
      </c>
      <c r="O62" s="9">
        <v>42</v>
      </c>
      <c r="P62" s="11">
        <v>22.82608695652174</v>
      </c>
      <c r="Q62" s="16">
        <v>24</v>
      </c>
      <c r="R62" s="11">
        <v>13.043478260869565</v>
      </c>
      <c r="S62" s="16">
        <v>33</v>
      </c>
      <c r="T62" s="11">
        <v>17.934782608695652</v>
      </c>
      <c r="U62" s="14">
        <v>184</v>
      </c>
    </row>
    <row r="63" spans="1:21" ht="13.5">
      <c r="A63" s="1" t="s">
        <v>46</v>
      </c>
      <c r="B63" s="4">
        <v>1876</v>
      </c>
      <c r="C63" s="6">
        <v>837</v>
      </c>
      <c r="D63" s="6">
        <v>902</v>
      </c>
      <c r="E63" s="6">
        <v>9</v>
      </c>
      <c r="F63" s="6">
        <v>13</v>
      </c>
      <c r="G63" s="6">
        <v>7</v>
      </c>
      <c r="H63" s="6">
        <v>32</v>
      </c>
      <c r="I63" s="6">
        <v>18</v>
      </c>
      <c r="J63" s="6">
        <v>1818</v>
      </c>
      <c r="K63" s="7">
        <v>96.90831556503198</v>
      </c>
      <c r="M63" s="9">
        <v>529</v>
      </c>
      <c r="N63" s="11">
        <v>29.0979097909791</v>
      </c>
      <c r="O63" s="9">
        <v>1024</v>
      </c>
      <c r="P63" s="11">
        <v>56.32563256325632</v>
      </c>
      <c r="Q63" s="16">
        <v>96</v>
      </c>
      <c r="R63" s="11">
        <v>5.2805280528052805</v>
      </c>
      <c r="S63" s="16">
        <v>169</v>
      </c>
      <c r="T63" s="11">
        <v>9.295929592959295</v>
      </c>
      <c r="U63" s="14">
        <v>1818</v>
      </c>
    </row>
    <row r="64" spans="1:21" ht="13.5">
      <c r="A64" s="1" t="s">
        <v>47</v>
      </c>
      <c r="B64" s="4">
        <v>388</v>
      </c>
      <c r="C64" s="6">
        <v>176</v>
      </c>
      <c r="D64" s="6">
        <v>114</v>
      </c>
      <c r="E64" s="6">
        <v>13</v>
      </c>
      <c r="F64" s="6">
        <v>2</v>
      </c>
      <c r="G64" s="6">
        <v>4</v>
      </c>
      <c r="H64" s="6">
        <v>9</v>
      </c>
      <c r="I64" s="6">
        <v>0</v>
      </c>
      <c r="J64" s="6">
        <v>318</v>
      </c>
      <c r="K64" s="7">
        <v>81.95876288659794</v>
      </c>
      <c r="M64" s="9">
        <v>44</v>
      </c>
      <c r="N64" s="11">
        <v>13.836477987421384</v>
      </c>
      <c r="O64" s="9">
        <v>177</v>
      </c>
      <c r="P64" s="11">
        <v>55.660377358490564</v>
      </c>
      <c r="Q64" s="16">
        <v>62</v>
      </c>
      <c r="R64" s="11">
        <v>19.49685534591195</v>
      </c>
      <c r="S64" s="16">
        <v>35</v>
      </c>
      <c r="T64" s="11">
        <v>11.0062893081761</v>
      </c>
      <c r="U64" s="14">
        <v>318</v>
      </c>
    </row>
    <row r="65" spans="1:21" ht="13.5">
      <c r="A65" s="1" t="s">
        <v>48</v>
      </c>
      <c r="B65" s="4">
        <v>177</v>
      </c>
      <c r="C65" s="6">
        <v>71</v>
      </c>
      <c r="D65" s="6">
        <v>34</v>
      </c>
      <c r="E65" s="6">
        <v>11</v>
      </c>
      <c r="F65" s="6">
        <v>0</v>
      </c>
      <c r="G65" s="6">
        <v>0</v>
      </c>
      <c r="H65" s="6">
        <v>0</v>
      </c>
      <c r="I65" s="6">
        <v>0</v>
      </c>
      <c r="J65" s="6">
        <v>116</v>
      </c>
      <c r="K65" s="7">
        <v>65.5367231638418</v>
      </c>
      <c r="M65" s="9">
        <v>43</v>
      </c>
      <c r="N65" s="11">
        <v>37.06896551724138</v>
      </c>
      <c r="O65" s="9">
        <v>49</v>
      </c>
      <c r="P65" s="11">
        <v>42.241379310344826</v>
      </c>
      <c r="Q65" s="16">
        <v>9</v>
      </c>
      <c r="R65" s="11">
        <v>7.758620689655173</v>
      </c>
      <c r="S65" s="16">
        <v>15</v>
      </c>
      <c r="T65" s="11">
        <v>12.931034482758621</v>
      </c>
      <c r="U65" s="14">
        <v>116</v>
      </c>
    </row>
    <row r="66" spans="1:21" ht="13.5">
      <c r="A66" s="1" t="s">
        <v>49</v>
      </c>
      <c r="B66" s="4">
        <v>179</v>
      </c>
      <c r="C66" s="6">
        <v>64</v>
      </c>
      <c r="D66" s="6">
        <v>81</v>
      </c>
      <c r="E66" s="6">
        <v>1</v>
      </c>
      <c r="F66" s="6">
        <v>0</v>
      </c>
      <c r="G66" s="6">
        <v>0</v>
      </c>
      <c r="H66" s="6">
        <v>0</v>
      </c>
      <c r="I66" s="6">
        <v>0</v>
      </c>
      <c r="J66" s="6">
        <v>146</v>
      </c>
      <c r="K66" s="7">
        <v>81.56424581005587</v>
      </c>
      <c r="M66" s="9">
        <v>25</v>
      </c>
      <c r="N66" s="11">
        <v>17.123287671232877</v>
      </c>
      <c r="O66" s="9">
        <v>61</v>
      </c>
      <c r="P66" s="11">
        <v>41.78082191780822</v>
      </c>
      <c r="Q66" s="16">
        <v>2</v>
      </c>
      <c r="R66" s="11">
        <v>1.36986301369863</v>
      </c>
      <c r="S66" s="16">
        <v>58</v>
      </c>
      <c r="T66" s="11">
        <v>39.726027397260275</v>
      </c>
      <c r="U66" s="14">
        <v>146</v>
      </c>
    </row>
    <row r="67" spans="1:21" ht="13.5">
      <c r="A67" s="1" t="s">
        <v>50</v>
      </c>
      <c r="B67" s="4">
        <v>107</v>
      </c>
      <c r="C67" s="6">
        <v>35</v>
      </c>
      <c r="D67" s="6">
        <v>47</v>
      </c>
      <c r="E67" s="6">
        <v>1</v>
      </c>
      <c r="F67" s="6">
        <v>0</v>
      </c>
      <c r="G67" s="6">
        <v>0</v>
      </c>
      <c r="H67" s="6">
        <v>5</v>
      </c>
      <c r="I67" s="6">
        <v>0</v>
      </c>
      <c r="J67" s="6">
        <v>88</v>
      </c>
      <c r="K67" s="7">
        <v>82.2429906542056</v>
      </c>
      <c r="M67" s="9">
        <v>18</v>
      </c>
      <c r="N67" s="11">
        <v>20.454545454545457</v>
      </c>
      <c r="O67" s="9">
        <v>38</v>
      </c>
      <c r="P67" s="11">
        <v>43.18181818181818</v>
      </c>
      <c r="Q67" s="16">
        <v>11</v>
      </c>
      <c r="R67" s="11">
        <v>12.5</v>
      </c>
      <c r="S67" s="16">
        <v>21</v>
      </c>
      <c r="T67" s="11">
        <v>23.863636363636363</v>
      </c>
      <c r="U67" s="14">
        <v>88</v>
      </c>
    </row>
    <row r="68" spans="1:21" ht="13.5">
      <c r="A68" s="1" t="s">
        <v>51</v>
      </c>
      <c r="B68" s="4">
        <v>376</v>
      </c>
      <c r="C68" s="6">
        <v>154</v>
      </c>
      <c r="D68" s="6">
        <v>117</v>
      </c>
      <c r="E68" s="6">
        <v>8</v>
      </c>
      <c r="F68" s="6">
        <v>0</v>
      </c>
      <c r="G68" s="6">
        <v>0</v>
      </c>
      <c r="H68" s="6">
        <v>0</v>
      </c>
      <c r="I68" s="6">
        <v>0</v>
      </c>
      <c r="J68" s="6">
        <v>279</v>
      </c>
      <c r="K68" s="7">
        <v>74.20212765957447</v>
      </c>
      <c r="M68" s="9">
        <v>60</v>
      </c>
      <c r="N68" s="11">
        <v>21.50537634408602</v>
      </c>
      <c r="O68" s="9">
        <v>94</v>
      </c>
      <c r="P68" s="11">
        <v>33.691756272401435</v>
      </c>
      <c r="Q68" s="16">
        <v>96</v>
      </c>
      <c r="R68" s="11">
        <v>34.40860215053764</v>
      </c>
      <c r="S68" s="16">
        <v>29</v>
      </c>
      <c r="T68" s="11">
        <v>10.39426523297491</v>
      </c>
      <c r="U68" s="14">
        <v>279</v>
      </c>
    </row>
    <row r="69" spans="1:21" ht="13.5">
      <c r="A69" s="1" t="s">
        <v>52</v>
      </c>
      <c r="B69" s="4">
        <v>111</v>
      </c>
      <c r="C69" s="6">
        <v>44</v>
      </c>
      <c r="D69" s="6">
        <v>20</v>
      </c>
      <c r="E69" s="6">
        <v>4</v>
      </c>
      <c r="F69" s="6">
        <v>1</v>
      </c>
      <c r="G69" s="6">
        <v>0</v>
      </c>
      <c r="H69" s="6">
        <v>5</v>
      </c>
      <c r="I69" s="6">
        <v>0</v>
      </c>
      <c r="J69" s="6">
        <v>74</v>
      </c>
      <c r="K69" s="7">
        <v>66.66666666666666</v>
      </c>
      <c r="M69" s="9">
        <v>19</v>
      </c>
      <c r="N69" s="11">
        <v>25.675675675675674</v>
      </c>
      <c r="O69" s="9">
        <v>27</v>
      </c>
      <c r="P69" s="11">
        <v>36.486486486486484</v>
      </c>
      <c r="Q69" s="16">
        <v>12</v>
      </c>
      <c r="R69" s="11">
        <v>16.216216216216218</v>
      </c>
      <c r="S69" s="16">
        <v>16</v>
      </c>
      <c r="T69" s="11">
        <v>21.62162162162162</v>
      </c>
      <c r="U69" s="14">
        <v>74</v>
      </c>
    </row>
    <row r="70" spans="1:21" ht="13.5">
      <c r="A70" s="1" t="s">
        <v>53</v>
      </c>
      <c r="B70" s="4">
        <v>800</v>
      </c>
      <c r="C70" s="6">
        <v>251</v>
      </c>
      <c r="D70" s="6">
        <v>298</v>
      </c>
      <c r="E70" s="6">
        <v>14</v>
      </c>
      <c r="F70" s="6">
        <v>1</v>
      </c>
      <c r="G70" s="6">
        <v>8</v>
      </c>
      <c r="H70" s="6">
        <v>0</v>
      </c>
      <c r="I70" s="6">
        <v>0</v>
      </c>
      <c r="J70" s="6">
        <v>572</v>
      </c>
      <c r="K70" s="7">
        <v>71.5</v>
      </c>
      <c r="M70" s="9">
        <v>132</v>
      </c>
      <c r="N70" s="11">
        <v>23.076923076923077</v>
      </c>
      <c r="O70" s="9">
        <v>272</v>
      </c>
      <c r="P70" s="11">
        <v>47.55244755244755</v>
      </c>
      <c r="Q70" s="16">
        <v>65</v>
      </c>
      <c r="R70" s="11">
        <v>11.363636363636363</v>
      </c>
      <c r="S70" s="16">
        <v>103</v>
      </c>
      <c r="T70" s="11">
        <v>18.006993006993007</v>
      </c>
      <c r="U70" s="14">
        <v>572</v>
      </c>
    </row>
    <row r="71" spans="1:21" ht="13.5">
      <c r="A71" s="1" t="s">
        <v>54</v>
      </c>
      <c r="B71" s="4">
        <v>184</v>
      </c>
      <c r="C71" s="6">
        <v>73</v>
      </c>
      <c r="D71" s="6">
        <v>56</v>
      </c>
      <c r="E71" s="6">
        <v>0</v>
      </c>
      <c r="F71" s="6">
        <v>2</v>
      </c>
      <c r="G71" s="6">
        <v>0</v>
      </c>
      <c r="H71" s="6">
        <v>12</v>
      </c>
      <c r="I71" s="6">
        <v>0</v>
      </c>
      <c r="J71" s="6">
        <v>143</v>
      </c>
      <c r="K71" s="7">
        <v>77.71739130434783</v>
      </c>
      <c r="M71" s="9">
        <v>29</v>
      </c>
      <c r="N71" s="11">
        <v>20.27972027972028</v>
      </c>
      <c r="O71" s="9">
        <v>61</v>
      </c>
      <c r="P71" s="11">
        <v>42.65734265734265</v>
      </c>
      <c r="Q71" s="16">
        <v>8</v>
      </c>
      <c r="R71" s="11">
        <v>5.594405594405594</v>
      </c>
      <c r="S71" s="16">
        <v>45</v>
      </c>
      <c r="T71" s="11">
        <v>31.46853146853147</v>
      </c>
      <c r="U71" s="14">
        <v>143</v>
      </c>
    </row>
    <row r="72" spans="1:21" ht="13.5">
      <c r="A72" s="1" t="s">
        <v>55</v>
      </c>
      <c r="B72" s="4">
        <v>184</v>
      </c>
      <c r="C72" s="6">
        <v>60</v>
      </c>
      <c r="D72" s="6">
        <v>74</v>
      </c>
      <c r="E72" s="6">
        <v>7</v>
      </c>
      <c r="F72" s="6">
        <v>0</v>
      </c>
      <c r="G72" s="6">
        <v>0</v>
      </c>
      <c r="H72" s="6">
        <v>2</v>
      </c>
      <c r="I72" s="6">
        <v>3</v>
      </c>
      <c r="J72" s="6">
        <v>146</v>
      </c>
      <c r="K72" s="7">
        <v>79.34782608695652</v>
      </c>
      <c r="M72" s="9">
        <v>27</v>
      </c>
      <c r="N72" s="11">
        <v>18.493150684931507</v>
      </c>
      <c r="O72" s="9">
        <v>58</v>
      </c>
      <c r="P72" s="11">
        <v>39.726027397260275</v>
      </c>
      <c r="Q72" s="16">
        <v>7</v>
      </c>
      <c r="R72" s="11">
        <v>4.794520547945205</v>
      </c>
      <c r="S72" s="16">
        <v>54</v>
      </c>
      <c r="T72" s="11">
        <v>36.986301369863014</v>
      </c>
      <c r="U72" s="14">
        <v>146</v>
      </c>
    </row>
    <row r="73" spans="1:21" ht="13.5">
      <c r="A73" s="1" t="s">
        <v>56</v>
      </c>
      <c r="B73" s="4">
        <v>196</v>
      </c>
      <c r="C73" s="6">
        <v>86</v>
      </c>
      <c r="D73" s="6">
        <v>45</v>
      </c>
      <c r="E73" s="6">
        <v>0</v>
      </c>
      <c r="F73" s="6">
        <v>4</v>
      </c>
      <c r="G73" s="6">
        <v>2</v>
      </c>
      <c r="H73" s="6">
        <v>0</v>
      </c>
      <c r="I73" s="6">
        <v>3</v>
      </c>
      <c r="J73" s="6">
        <v>140</v>
      </c>
      <c r="K73" s="7">
        <v>71.42857142857143</v>
      </c>
      <c r="M73" s="9">
        <v>47</v>
      </c>
      <c r="N73" s="11">
        <v>33.57142857142857</v>
      </c>
      <c r="O73" s="9">
        <v>49</v>
      </c>
      <c r="P73" s="11">
        <v>35</v>
      </c>
      <c r="Q73" s="16">
        <v>24</v>
      </c>
      <c r="R73" s="11">
        <v>17.142857142857142</v>
      </c>
      <c r="S73" s="16">
        <v>20</v>
      </c>
      <c r="T73" s="11">
        <v>14.285714285714285</v>
      </c>
      <c r="U73" s="14">
        <v>140</v>
      </c>
    </row>
    <row r="74" spans="1:21" ht="13.5">
      <c r="A74" s="1" t="s">
        <v>57</v>
      </c>
      <c r="B74" s="4">
        <v>173</v>
      </c>
      <c r="C74" s="6">
        <v>56</v>
      </c>
      <c r="D74" s="6">
        <v>36</v>
      </c>
      <c r="E74" s="6">
        <v>1</v>
      </c>
      <c r="F74" s="6">
        <v>0</v>
      </c>
      <c r="G74" s="6">
        <v>0</v>
      </c>
      <c r="H74" s="6">
        <v>1</v>
      </c>
      <c r="I74" s="6">
        <v>7</v>
      </c>
      <c r="J74" s="6">
        <v>101</v>
      </c>
      <c r="K74" s="7">
        <v>58.38150289017341</v>
      </c>
      <c r="M74" s="9">
        <v>32</v>
      </c>
      <c r="N74" s="11">
        <v>31.683168316831683</v>
      </c>
      <c r="O74" s="9">
        <v>39</v>
      </c>
      <c r="P74" s="11">
        <v>38.613861386138616</v>
      </c>
      <c r="Q74" s="16">
        <v>18</v>
      </c>
      <c r="R74" s="11">
        <v>17.82178217821782</v>
      </c>
      <c r="S74" s="16">
        <v>12</v>
      </c>
      <c r="T74" s="11">
        <v>11.881188118811881</v>
      </c>
      <c r="U74" s="14">
        <v>101</v>
      </c>
    </row>
    <row r="75" spans="1:21" ht="13.5">
      <c r="A75" s="1" t="s">
        <v>58</v>
      </c>
      <c r="B75" s="4">
        <v>231</v>
      </c>
      <c r="C75" s="6">
        <v>76</v>
      </c>
      <c r="D75" s="6">
        <v>45</v>
      </c>
      <c r="E75" s="6">
        <v>23</v>
      </c>
      <c r="F75" s="6">
        <v>4</v>
      </c>
      <c r="G75" s="6">
        <v>0</v>
      </c>
      <c r="H75" s="6">
        <v>3</v>
      </c>
      <c r="I75" s="6">
        <v>0</v>
      </c>
      <c r="J75" s="6">
        <v>151</v>
      </c>
      <c r="K75" s="7">
        <v>65.36796536796537</v>
      </c>
      <c r="M75" s="9">
        <v>65</v>
      </c>
      <c r="N75" s="11">
        <v>43.04635761589404</v>
      </c>
      <c r="O75" s="9">
        <v>38</v>
      </c>
      <c r="P75" s="11">
        <v>25.165562913907287</v>
      </c>
      <c r="Q75" s="16">
        <v>28</v>
      </c>
      <c r="R75" s="11">
        <v>18.543046357615893</v>
      </c>
      <c r="S75" s="16">
        <v>20</v>
      </c>
      <c r="T75" s="11">
        <v>13.245033112582782</v>
      </c>
      <c r="U75" s="14">
        <v>151</v>
      </c>
    </row>
    <row r="76" spans="1:21" ht="13.5">
      <c r="A76" s="1" t="s">
        <v>59</v>
      </c>
      <c r="B76" s="4">
        <v>322</v>
      </c>
      <c r="C76" s="6">
        <v>142</v>
      </c>
      <c r="D76" s="6">
        <v>96</v>
      </c>
      <c r="E76" s="6">
        <v>15</v>
      </c>
      <c r="F76" s="6">
        <v>0</v>
      </c>
      <c r="G76" s="6">
        <v>1</v>
      </c>
      <c r="H76" s="6">
        <v>0</v>
      </c>
      <c r="I76" s="6">
        <v>3</v>
      </c>
      <c r="J76" s="6">
        <v>257</v>
      </c>
      <c r="K76" s="7">
        <v>79.8136645962733</v>
      </c>
      <c r="M76" s="9">
        <v>42</v>
      </c>
      <c r="N76" s="11">
        <v>16.342412451361866</v>
      </c>
      <c r="O76" s="9">
        <v>63</v>
      </c>
      <c r="P76" s="11">
        <v>24.5136186770428</v>
      </c>
      <c r="Q76" s="16">
        <v>15</v>
      </c>
      <c r="R76" s="11">
        <v>5.836575875486381</v>
      </c>
      <c r="S76" s="16">
        <v>137</v>
      </c>
      <c r="T76" s="11">
        <v>53.30739299610895</v>
      </c>
      <c r="U76" s="14">
        <v>257</v>
      </c>
    </row>
    <row r="77" spans="1:21" ht="13.5">
      <c r="A77" s="1" t="s">
        <v>60</v>
      </c>
      <c r="B77" s="4">
        <v>309</v>
      </c>
      <c r="C77" s="6">
        <v>99</v>
      </c>
      <c r="D77" s="6">
        <v>91</v>
      </c>
      <c r="E77" s="6">
        <v>16</v>
      </c>
      <c r="F77" s="6">
        <v>0</v>
      </c>
      <c r="G77" s="6">
        <v>1</v>
      </c>
      <c r="H77" s="6">
        <v>17</v>
      </c>
      <c r="I77" s="6">
        <v>0</v>
      </c>
      <c r="J77" s="6">
        <v>224</v>
      </c>
      <c r="K77" s="7">
        <v>72.49190938511327</v>
      </c>
      <c r="M77" s="9">
        <v>60</v>
      </c>
      <c r="N77" s="11">
        <v>26.785714285714285</v>
      </c>
      <c r="O77" s="9">
        <v>54</v>
      </c>
      <c r="P77" s="11">
        <v>24.107142857142858</v>
      </c>
      <c r="Q77" s="16">
        <v>28</v>
      </c>
      <c r="R77" s="11">
        <v>12.5</v>
      </c>
      <c r="S77" s="16">
        <v>82</v>
      </c>
      <c r="T77" s="11">
        <v>36.607142857142854</v>
      </c>
      <c r="U77" s="14">
        <v>224</v>
      </c>
    </row>
    <row r="78" spans="1:21" ht="13.5">
      <c r="A78" s="1" t="s">
        <v>61</v>
      </c>
      <c r="B78" s="4">
        <v>241</v>
      </c>
      <c r="C78" s="6">
        <v>87</v>
      </c>
      <c r="D78" s="6">
        <v>72</v>
      </c>
      <c r="E78" s="6">
        <v>11</v>
      </c>
      <c r="F78" s="6">
        <v>0</v>
      </c>
      <c r="G78" s="6">
        <v>0</v>
      </c>
      <c r="H78" s="6">
        <v>6</v>
      </c>
      <c r="I78" s="6">
        <v>0</v>
      </c>
      <c r="J78" s="6">
        <v>176</v>
      </c>
      <c r="K78" s="7">
        <v>73.02904564315352</v>
      </c>
      <c r="M78" s="9">
        <v>49</v>
      </c>
      <c r="N78" s="11">
        <v>27.84090909090909</v>
      </c>
      <c r="O78" s="9">
        <v>68</v>
      </c>
      <c r="P78" s="11">
        <v>38.63636363636363</v>
      </c>
      <c r="Q78" s="16">
        <v>9</v>
      </c>
      <c r="R78" s="11">
        <v>5.113636363636364</v>
      </c>
      <c r="S78" s="16">
        <v>50</v>
      </c>
      <c r="T78" s="11">
        <v>28.40909090909091</v>
      </c>
      <c r="U78" s="14">
        <v>176</v>
      </c>
    </row>
    <row r="79" spans="1:21" ht="13.5">
      <c r="A79" s="1" t="s">
        <v>62</v>
      </c>
      <c r="B79" s="4">
        <v>783</v>
      </c>
      <c r="C79" s="6">
        <v>269</v>
      </c>
      <c r="D79" s="6">
        <v>278</v>
      </c>
      <c r="E79" s="6">
        <v>30</v>
      </c>
      <c r="F79" s="6">
        <v>23</v>
      </c>
      <c r="G79" s="6">
        <v>2</v>
      </c>
      <c r="H79" s="6">
        <v>16</v>
      </c>
      <c r="I79" s="6">
        <v>4</v>
      </c>
      <c r="J79" s="6">
        <v>622</v>
      </c>
      <c r="K79" s="7">
        <v>79.43805874840358</v>
      </c>
      <c r="M79" s="9">
        <v>292</v>
      </c>
      <c r="N79" s="11">
        <v>46.94533762057878</v>
      </c>
      <c r="O79" s="9">
        <v>190</v>
      </c>
      <c r="P79" s="11">
        <v>30.54662379421222</v>
      </c>
      <c r="Q79" s="16">
        <v>52</v>
      </c>
      <c r="R79" s="11">
        <v>8.360128617363344</v>
      </c>
      <c r="S79" s="16">
        <v>88</v>
      </c>
      <c r="T79" s="11">
        <v>14.14790996784566</v>
      </c>
      <c r="U79" s="14">
        <v>622</v>
      </c>
    </row>
    <row r="80" spans="1:21" ht="13.5">
      <c r="A80" s="1" t="s">
        <v>63</v>
      </c>
      <c r="B80" s="4">
        <v>261</v>
      </c>
      <c r="C80" s="6">
        <v>105</v>
      </c>
      <c r="D80" s="6">
        <v>93</v>
      </c>
      <c r="E80" s="6">
        <v>9</v>
      </c>
      <c r="F80" s="6">
        <v>0</v>
      </c>
      <c r="G80" s="6">
        <v>2</v>
      </c>
      <c r="H80" s="6">
        <v>7</v>
      </c>
      <c r="I80" s="6">
        <v>0</v>
      </c>
      <c r="J80" s="6">
        <v>216</v>
      </c>
      <c r="K80" s="7">
        <v>82.75862068965517</v>
      </c>
      <c r="M80" s="9">
        <v>67</v>
      </c>
      <c r="N80" s="11">
        <v>31.01851851851852</v>
      </c>
      <c r="O80" s="9">
        <v>87</v>
      </c>
      <c r="P80" s="11">
        <v>40.27777777777778</v>
      </c>
      <c r="Q80" s="16">
        <v>21</v>
      </c>
      <c r="R80" s="11">
        <v>9.722222222222223</v>
      </c>
      <c r="S80" s="16">
        <v>41</v>
      </c>
      <c r="T80" s="11">
        <v>18.98148148148148</v>
      </c>
      <c r="U80" s="14">
        <v>216</v>
      </c>
    </row>
    <row r="81" spans="1:21" ht="13.5">
      <c r="A81" s="1" t="s">
        <v>64</v>
      </c>
      <c r="B81" s="4">
        <v>212</v>
      </c>
      <c r="C81" s="6">
        <v>60</v>
      </c>
      <c r="D81" s="6">
        <v>68</v>
      </c>
      <c r="E81" s="6">
        <v>3</v>
      </c>
      <c r="F81" s="6">
        <v>2</v>
      </c>
      <c r="G81" s="6">
        <v>0</v>
      </c>
      <c r="H81" s="6">
        <v>1</v>
      </c>
      <c r="I81" s="6">
        <v>0</v>
      </c>
      <c r="J81" s="6">
        <v>134</v>
      </c>
      <c r="K81" s="7">
        <v>63.20754716981132</v>
      </c>
      <c r="M81" s="9">
        <v>43</v>
      </c>
      <c r="N81" s="11">
        <v>32.08955223880597</v>
      </c>
      <c r="O81" s="9">
        <v>56</v>
      </c>
      <c r="P81" s="11">
        <v>41.7910447761194</v>
      </c>
      <c r="Q81" s="16">
        <v>22</v>
      </c>
      <c r="R81" s="11">
        <v>16.417910447761194</v>
      </c>
      <c r="S81" s="16">
        <v>13</v>
      </c>
      <c r="T81" s="11">
        <v>9.701492537313433</v>
      </c>
      <c r="U81" s="14">
        <v>134</v>
      </c>
    </row>
    <row r="82" spans="1:21" ht="13.5">
      <c r="A82" s="1" t="s">
        <v>65</v>
      </c>
      <c r="B82" s="4">
        <v>444</v>
      </c>
      <c r="C82" s="6">
        <v>163</v>
      </c>
      <c r="D82" s="6">
        <v>124</v>
      </c>
      <c r="E82" s="6">
        <v>25</v>
      </c>
      <c r="F82" s="6">
        <v>15</v>
      </c>
      <c r="G82" s="6">
        <v>1</v>
      </c>
      <c r="H82" s="6">
        <v>8</v>
      </c>
      <c r="I82" s="6">
        <v>0</v>
      </c>
      <c r="J82" s="6">
        <v>336</v>
      </c>
      <c r="K82" s="7">
        <v>75.67567567567568</v>
      </c>
      <c r="M82" s="9">
        <v>86</v>
      </c>
      <c r="N82" s="11">
        <v>25.595238095238095</v>
      </c>
      <c r="O82" s="9">
        <v>133</v>
      </c>
      <c r="P82" s="11">
        <v>39.58333333333333</v>
      </c>
      <c r="Q82" s="16">
        <v>28</v>
      </c>
      <c r="R82" s="11">
        <v>8.333333333333332</v>
      </c>
      <c r="S82" s="16">
        <v>89</v>
      </c>
      <c r="T82" s="11">
        <v>26.488095238095237</v>
      </c>
      <c r="U82" s="14">
        <v>336</v>
      </c>
    </row>
    <row r="83" spans="1:21" ht="13.5">
      <c r="A83" s="1" t="s">
        <v>66</v>
      </c>
      <c r="B83" s="4">
        <v>3669</v>
      </c>
      <c r="C83" s="6">
        <v>1598</v>
      </c>
      <c r="D83" s="6">
        <v>1502</v>
      </c>
      <c r="E83" s="6">
        <v>91</v>
      </c>
      <c r="F83" s="6">
        <v>0</v>
      </c>
      <c r="G83" s="6">
        <v>0</v>
      </c>
      <c r="H83" s="6">
        <v>21</v>
      </c>
      <c r="I83" s="6">
        <v>5</v>
      </c>
      <c r="J83" s="6">
        <v>3217</v>
      </c>
      <c r="K83" s="7">
        <v>87.6805669119651</v>
      </c>
      <c r="M83" s="9">
        <v>977</v>
      </c>
      <c r="N83" s="11">
        <v>30.36990985390115</v>
      </c>
      <c r="O83" s="9">
        <v>1552</v>
      </c>
      <c r="P83" s="11">
        <v>48.24370531551135</v>
      </c>
      <c r="Q83" s="16">
        <v>259</v>
      </c>
      <c r="R83" s="11">
        <v>8.050979173142679</v>
      </c>
      <c r="S83" s="16">
        <v>429</v>
      </c>
      <c r="T83" s="11">
        <v>13.335405657444824</v>
      </c>
      <c r="U83" s="14">
        <v>3217</v>
      </c>
    </row>
    <row r="84" spans="1:21" ht="13.5">
      <c r="A84" s="1" t="s">
        <v>67</v>
      </c>
      <c r="B84" s="4">
        <v>438</v>
      </c>
      <c r="C84" s="6">
        <v>169</v>
      </c>
      <c r="D84" s="6">
        <v>141</v>
      </c>
      <c r="E84" s="6">
        <v>19</v>
      </c>
      <c r="F84" s="6">
        <v>0</v>
      </c>
      <c r="G84" s="6">
        <v>0</v>
      </c>
      <c r="H84" s="6">
        <v>7</v>
      </c>
      <c r="I84" s="6">
        <v>0</v>
      </c>
      <c r="J84" s="6">
        <v>336</v>
      </c>
      <c r="K84" s="7">
        <v>76.71232876712328</v>
      </c>
      <c r="M84" s="9">
        <v>112</v>
      </c>
      <c r="N84" s="11">
        <v>33.33333333333333</v>
      </c>
      <c r="O84" s="9">
        <v>134</v>
      </c>
      <c r="P84" s="11">
        <v>39.88095238095239</v>
      </c>
      <c r="Q84" s="16">
        <v>10</v>
      </c>
      <c r="R84" s="11">
        <v>2.976190476190476</v>
      </c>
      <c r="S84" s="16">
        <v>80</v>
      </c>
      <c r="T84" s="11">
        <v>23.809523809523807</v>
      </c>
      <c r="U84" s="14">
        <v>336</v>
      </c>
    </row>
    <row r="85" spans="1:21" ht="13.5">
      <c r="A85" s="1" t="s">
        <v>68</v>
      </c>
      <c r="B85" s="4">
        <v>80</v>
      </c>
      <c r="C85" s="6">
        <v>39</v>
      </c>
      <c r="D85" s="6">
        <v>21</v>
      </c>
      <c r="E85" s="6">
        <v>2</v>
      </c>
      <c r="F85" s="6">
        <v>0</v>
      </c>
      <c r="G85" s="6">
        <v>3</v>
      </c>
      <c r="H85" s="6">
        <v>0</v>
      </c>
      <c r="I85" s="6">
        <v>0</v>
      </c>
      <c r="J85" s="6">
        <v>65</v>
      </c>
      <c r="K85" s="7">
        <v>81.25</v>
      </c>
      <c r="M85" s="9">
        <v>16</v>
      </c>
      <c r="N85" s="11">
        <v>24.615384615384617</v>
      </c>
      <c r="O85" s="9">
        <v>20</v>
      </c>
      <c r="P85" s="11">
        <v>30.76923076923077</v>
      </c>
      <c r="Q85" s="16">
        <v>3</v>
      </c>
      <c r="R85" s="11">
        <v>4.615384615384616</v>
      </c>
      <c r="S85" s="16">
        <v>26</v>
      </c>
      <c r="T85" s="11">
        <v>40</v>
      </c>
      <c r="U85" s="14">
        <v>65</v>
      </c>
    </row>
    <row r="86" spans="1:21" ht="13.5">
      <c r="A86" s="1" t="s">
        <v>122</v>
      </c>
      <c r="B86" s="4">
        <v>142</v>
      </c>
      <c r="C86" s="6">
        <v>53</v>
      </c>
      <c r="D86" s="6">
        <v>25</v>
      </c>
      <c r="E86" s="6">
        <v>5</v>
      </c>
      <c r="F86" s="6">
        <v>0</v>
      </c>
      <c r="G86" s="6">
        <v>0</v>
      </c>
      <c r="H86" s="6">
        <v>6</v>
      </c>
      <c r="I86" s="6">
        <v>0</v>
      </c>
      <c r="J86" s="6">
        <v>89</v>
      </c>
      <c r="K86" s="7">
        <v>62.676056338028175</v>
      </c>
      <c r="M86" s="9">
        <v>24</v>
      </c>
      <c r="N86" s="11">
        <v>26.96629213483146</v>
      </c>
      <c r="O86" s="9">
        <v>32</v>
      </c>
      <c r="P86" s="11">
        <v>35.95505617977528</v>
      </c>
      <c r="Q86" s="16">
        <v>8</v>
      </c>
      <c r="R86" s="11">
        <v>8.98876404494382</v>
      </c>
      <c r="S86" s="16">
        <v>25</v>
      </c>
      <c r="T86" s="11">
        <v>28.08988764044944</v>
      </c>
      <c r="U86" s="14">
        <v>89</v>
      </c>
    </row>
    <row r="87" spans="1:21" ht="13.5">
      <c r="A87" s="1" t="s">
        <v>123</v>
      </c>
      <c r="B87" s="4">
        <v>1130</v>
      </c>
      <c r="C87" s="6">
        <v>428</v>
      </c>
      <c r="D87" s="6">
        <v>467</v>
      </c>
      <c r="E87" s="6">
        <v>31</v>
      </c>
      <c r="F87" s="6">
        <v>14</v>
      </c>
      <c r="G87" s="6">
        <v>0</v>
      </c>
      <c r="H87" s="6">
        <v>42</v>
      </c>
      <c r="I87" s="6">
        <v>3</v>
      </c>
      <c r="J87" s="6">
        <v>985</v>
      </c>
      <c r="K87" s="7">
        <v>87.16814159292035</v>
      </c>
      <c r="M87" s="9">
        <v>318</v>
      </c>
      <c r="N87" s="11">
        <v>32.28426395939086</v>
      </c>
      <c r="O87" s="9">
        <v>475</v>
      </c>
      <c r="P87" s="11">
        <v>48.223350253807105</v>
      </c>
      <c r="Q87" s="16">
        <v>50</v>
      </c>
      <c r="R87" s="11">
        <v>5.0761421319796955</v>
      </c>
      <c r="S87" s="16">
        <v>142</v>
      </c>
      <c r="T87" s="11">
        <v>14.416243654822336</v>
      </c>
      <c r="U87" s="14">
        <v>985</v>
      </c>
    </row>
    <row r="88" spans="1:21" ht="15.75">
      <c r="A88" s="1" t="s">
        <v>152</v>
      </c>
      <c r="B88" s="4">
        <v>352</v>
      </c>
      <c r="C88" s="6">
        <v>144</v>
      </c>
      <c r="D88" s="6">
        <v>61</v>
      </c>
      <c r="E88" s="6">
        <v>3</v>
      </c>
      <c r="F88" s="6">
        <v>0</v>
      </c>
      <c r="G88" s="6">
        <v>0</v>
      </c>
      <c r="H88" s="6">
        <v>0</v>
      </c>
      <c r="I88" s="6">
        <v>2</v>
      </c>
      <c r="J88" s="6">
        <v>210</v>
      </c>
      <c r="K88" s="7">
        <v>59.65909090909091</v>
      </c>
      <c r="M88" s="9">
        <v>36</v>
      </c>
      <c r="N88" s="11">
        <v>17.142857142857142</v>
      </c>
      <c r="O88" s="9">
        <v>98</v>
      </c>
      <c r="P88" s="11">
        <v>46.666666666666664</v>
      </c>
      <c r="Q88" s="16">
        <v>8</v>
      </c>
      <c r="R88" s="11">
        <v>3.8095238095238098</v>
      </c>
      <c r="S88" s="16">
        <v>68</v>
      </c>
      <c r="T88" s="11">
        <v>32.38095238095238</v>
      </c>
      <c r="U88" s="14">
        <v>210</v>
      </c>
    </row>
    <row r="89" spans="1:21" ht="13.5">
      <c r="A89" s="1" t="s">
        <v>69</v>
      </c>
      <c r="B89" s="4">
        <v>870</v>
      </c>
      <c r="C89" s="6">
        <v>331</v>
      </c>
      <c r="D89" s="6">
        <v>333</v>
      </c>
      <c r="E89" s="6">
        <v>21</v>
      </c>
      <c r="F89" s="6">
        <v>11</v>
      </c>
      <c r="G89" s="6">
        <v>3</v>
      </c>
      <c r="H89" s="6">
        <v>0</v>
      </c>
      <c r="I89" s="6">
        <v>1</v>
      </c>
      <c r="J89" s="6">
        <v>700</v>
      </c>
      <c r="K89" s="7">
        <v>80.45977011494253</v>
      </c>
      <c r="M89" s="9">
        <v>168</v>
      </c>
      <c r="N89" s="11">
        <v>24</v>
      </c>
      <c r="O89" s="9">
        <v>265</v>
      </c>
      <c r="P89" s="11">
        <v>37.857142857142854</v>
      </c>
      <c r="Q89" s="16">
        <v>53</v>
      </c>
      <c r="R89" s="11">
        <v>7.571428571428572</v>
      </c>
      <c r="S89" s="16">
        <v>214</v>
      </c>
      <c r="T89" s="11">
        <v>30.571428571428573</v>
      </c>
      <c r="U89" s="14">
        <v>700</v>
      </c>
    </row>
    <row r="90" spans="1:21" ht="13.5">
      <c r="A90" s="1" t="s">
        <v>70</v>
      </c>
      <c r="B90" s="4">
        <v>350</v>
      </c>
      <c r="C90" s="6">
        <v>185</v>
      </c>
      <c r="D90" s="6">
        <v>85</v>
      </c>
      <c r="E90" s="6">
        <v>0</v>
      </c>
      <c r="F90" s="6">
        <v>0</v>
      </c>
      <c r="G90" s="6">
        <v>5</v>
      </c>
      <c r="H90" s="6">
        <v>14</v>
      </c>
      <c r="I90" s="6">
        <v>0</v>
      </c>
      <c r="J90" s="6">
        <v>289</v>
      </c>
      <c r="K90" s="7">
        <v>82.57142857142857</v>
      </c>
      <c r="M90" s="9">
        <v>141</v>
      </c>
      <c r="N90" s="11">
        <v>48.78892733564014</v>
      </c>
      <c r="O90" s="9">
        <v>67</v>
      </c>
      <c r="P90" s="11">
        <v>23.18339100346021</v>
      </c>
      <c r="Q90" s="16">
        <v>12</v>
      </c>
      <c r="R90" s="11">
        <v>4.1522491349480966</v>
      </c>
      <c r="S90" s="16">
        <v>69</v>
      </c>
      <c r="T90" s="11">
        <v>23.875432525951556</v>
      </c>
      <c r="U90" s="14">
        <v>289</v>
      </c>
    </row>
    <row r="91" spans="1:21" ht="13.5">
      <c r="A91" s="1" t="s">
        <v>71</v>
      </c>
      <c r="B91" s="4">
        <v>249</v>
      </c>
      <c r="C91" s="6">
        <v>92</v>
      </c>
      <c r="D91" s="6">
        <v>89</v>
      </c>
      <c r="E91" s="6">
        <v>33</v>
      </c>
      <c r="F91" s="6">
        <v>5</v>
      </c>
      <c r="G91" s="6">
        <v>16</v>
      </c>
      <c r="H91" s="6">
        <v>2</v>
      </c>
      <c r="I91" s="6">
        <v>5</v>
      </c>
      <c r="J91" s="6">
        <v>242</v>
      </c>
      <c r="K91" s="7">
        <v>97.18875502008032</v>
      </c>
      <c r="M91" s="9">
        <v>79</v>
      </c>
      <c r="N91" s="11">
        <v>32.64462809917356</v>
      </c>
      <c r="O91" s="9">
        <v>56</v>
      </c>
      <c r="P91" s="11">
        <v>23.140495867768596</v>
      </c>
      <c r="Q91" s="16">
        <v>10</v>
      </c>
      <c r="R91" s="11">
        <v>4.132231404958678</v>
      </c>
      <c r="S91" s="16">
        <v>97</v>
      </c>
      <c r="T91" s="11">
        <v>40.082644628099175</v>
      </c>
      <c r="U91" s="14">
        <v>242</v>
      </c>
    </row>
    <row r="92" spans="1:21" ht="13.5">
      <c r="A92" s="1" t="s">
        <v>72</v>
      </c>
      <c r="B92" s="4">
        <v>472</v>
      </c>
      <c r="C92" s="6">
        <v>173</v>
      </c>
      <c r="D92" s="6">
        <v>173</v>
      </c>
      <c r="E92" s="6">
        <v>11</v>
      </c>
      <c r="F92" s="6">
        <v>1</v>
      </c>
      <c r="G92" s="6">
        <v>5</v>
      </c>
      <c r="H92" s="6">
        <v>0</v>
      </c>
      <c r="I92" s="6">
        <v>0</v>
      </c>
      <c r="J92" s="6">
        <v>363</v>
      </c>
      <c r="K92" s="7">
        <v>76.90677966101694</v>
      </c>
      <c r="M92" s="9">
        <v>116</v>
      </c>
      <c r="N92" s="11">
        <v>31.955922865013775</v>
      </c>
      <c r="O92" s="9">
        <v>124</v>
      </c>
      <c r="P92" s="11">
        <v>34.15977961432507</v>
      </c>
      <c r="Q92" s="16">
        <v>25</v>
      </c>
      <c r="R92" s="11">
        <v>6.887052341597796</v>
      </c>
      <c r="S92" s="16">
        <v>98</v>
      </c>
      <c r="T92" s="11">
        <v>26.997245179063363</v>
      </c>
      <c r="U92" s="14">
        <v>363</v>
      </c>
    </row>
    <row r="93" spans="1:21" ht="13.5">
      <c r="A93" s="1" t="s">
        <v>73</v>
      </c>
      <c r="B93" s="4">
        <v>431</v>
      </c>
      <c r="C93" s="6">
        <v>189</v>
      </c>
      <c r="D93" s="6">
        <v>109</v>
      </c>
      <c r="E93" s="6">
        <v>4</v>
      </c>
      <c r="F93" s="6">
        <v>0</v>
      </c>
      <c r="G93" s="6">
        <v>0</v>
      </c>
      <c r="H93" s="6">
        <v>1</v>
      </c>
      <c r="I93" s="6">
        <v>0</v>
      </c>
      <c r="J93" s="6">
        <v>303</v>
      </c>
      <c r="K93" s="7">
        <v>70.30162412993039</v>
      </c>
      <c r="M93" s="9">
        <v>91</v>
      </c>
      <c r="N93" s="11">
        <v>30.033003300330037</v>
      </c>
      <c r="O93" s="9">
        <v>80</v>
      </c>
      <c r="P93" s="11">
        <v>26.4026402640264</v>
      </c>
      <c r="Q93" s="16">
        <v>78</v>
      </c>
      <c r="R93" s="11">
        <v>25.742574257425744</v>
      </c>
      <c r="S93" s="16">
        <v>54</v>
      </c>
      <c r="T93" s="11">
        <v>17.82178217821782</v>
      </c>
      <c r="U93" s="14">
        <v>303</v>
      </c>
    </row>
    <row r="94" spans="1:21" ht="13.5">
      <c r="A94" s="1" t="s">
        <v>74</v>
      </c>
      <c r="B94" s="4">
        <v>294</v>
      </c>
      <c r="C94" s="6">
        <v>86</v>
      </c>
      <c r="D94" s="6">
        <v>58</v>
      </c>
      <c r="E94" s="6">
        <v>6</v>
      </c>
      <c r="F94" s="6">
        <v>2</v>
      </c>
      <c r="G94" s="6">
        <v>0</v>
      </c>
      <c r="H94" s="6">
        <v>0</v>
      </c>
      <c r="I94" s="6">
        <v>2</v>
      </c>
      <c r="J94" s="6">
        <v>154</v>
      </c>
      <c r="K94" s="7">
        <v>52.38095238095239</v>
      </c>
      <c r="M94" s="9">
        <v>42</v>
      </c>
      <c r="N94" s="11">
        <v>27.27272727272727</v>
      </c>
      <c r="O94" s="9">
        <v>58</v>
      </c>
      <c r="P94" s="11">
        <v>37.66233766233766</v>
      </c>
      <c r="Q94" s="16">
        <v>30</v>
      </c>
      <c r="R94" s="11">
        <v>19.480519480519483</v>
      </c>
      <c r="S94" s="16">
        <v>24</v>
      </c>
      <c r="T94" s="11">
        <v>15.584415584415584</v>
      </c>
      <c r="U94" s="14">
        <v>154</v>
      </c>
    </row>
    <row r="95" spans="1:21" ht="13.5">
      <c r="A95" s="1" t="s">
        <v>75</v>
      </c>
      <c r="B95" s="4">
        <v>1486</v>
      </c>
      <c r="C95" s="6">
        <v>498</v>
      </c>
      <c r="D95" s="6">
        <v>615</v>
      </c>
      <c r="E95" s="6">
        <v>0</v>
      </c>
      <c r="F95" s="6">
        <v>23</v>
      </c>
      <c r="G95" s="6">
        <v>0</v>
      </c>
      <c r="H95" s="6">
        <v>95</v>
      </c>
      <c r="I95" s="6">
        <v>6</v>
      </c>
      <c r="J95" s="6">
        <v>1237</v>
      </c>
      <c r="K95" s="7">
        <v>83.2436069986541</v>
      </c>
      <c r="M95" s="9">
        <v>405</v>
      </c>
      <c r="N95" s="11">
        <v>32.74050121261116</v>
      </c>
      <c r="O95" s="9">
        <v>526</v>
      </c>
      <c r="P95" s="11">
        <v>42.52223120452708</v>
      </c>
      <c r="Q95" s="16">
        <v>193</v>
      </c>
      <c r="R95" s="11">
        <v>15.602263540824577</v>
      </c>
      <c r="S95" s="16">
        <v>113</v>
      </c>
      <c r="T95" s="11">
        <v>9.135004042037187</v>
      </c>
      <c r="U95" s="14">
        <v>1237</v>
      </c>
    </row>
    <row r="96" spans="1:21" ht="13.5">
      <c r="A96" s="1" t="s">
        <v>76</v>
      </c>
      <c r="B96" s="4">
        <v>1584</v>
      </c>
      <c r="C96" s="6">
        <v>559</v>
      </c>
      <c r="D96" s="6">
        <v>763</v>
      </c>
      <c r="E96" s="6">
        <v>37</v>
      </c>
      <c r="F96" s="6">
        <v>4</v>
      </c>
      <c r="G96" s="6">
        <v>46</v>
      </c>
      <c r="H96" s="6">
        <v>16</v>
      </c>
      <c r="I96" s="6">
        <v>0</v>
      </c>
      <c r="J96" s="6">
        <v>1425</v>
      </c>
      <c r="K96" s="7">
        <v>89.96212121212122</v>
      </c>
      <c r="M96" s="9">
        <v>381</v>
      </c>
      <c r="N96" s="11">
        <v>26.736842105263158</v>
      </c>
      <c r="O96" s="9">
        <v>669</v>
      </c>
      <c r="P96" s="11">
        <v>46.94736842105263</v>
      </c>
      <c r="Q96" s="16">
        <v>121</v>
      </c>
      <c r="R96" s="11">
        <v>8.491228070175438</v>
      </c>
      <c r="S96" s="16">
        <v>254</v>
      </c>
      <c r="T96" s="11">
        <v>17.82456140350877</v>
      </c>
      <c r="U96" s="14">
        <v>1425</v>
      </c>
    </row>
    <row r="97" spans="1:21" ht="13.5">
      <c r="A97" s="1" t="s">
        <v>77</v>
      </c>
      <c r="B97" s="4">
        <v>110</v>
      </c>
      <c r="C97" s="6">
        <v>37</v>
      </c>
      <c r="D97" s="6">
        <v>36</v>
      </c>
      <c r="E97" s="6">
        <v>0</v>
      </c>
      <c r="F97" s="6">
        <v>3</v>
      </c>
      <c r="G97" s="6">
        <v>0</v>
      </c>
      <c r="H97" s="6">
        <v>3</v>
      </c>
      <c r="I97" s="6">
        <v>0</v>
      </c>
      <c r="J97" s="6">
        <v>79</v>
      </c>
      <c r="K97" s="7">
        <v>71.81818181818181</v>
      </c>
      <c r="M97" s="9">
        <v>17</v>
      </c>
      <c r="N97" s="11">
        <v>21.518987341772153</v>
      </c>
      <c r="O97" s="9">
        <v>33</v>
      </c>
      <c r="P97" s="11">
        <v>41.77215189873418</v>
      </c>
      <c r="Q97" s="16">
        <v>23</v>
      </c>
      <c r="R97" s="11">
        <v>29.11392405063291</v>
      </c>
      <c r="S97" s="16">
        <v>6</v>
      </c>
      <c r="T97" s="11">
        <v>7.59493670886076</v>
      </c>
      <c r="U97" s="14">
        <v>79</v>
      </c>
    </row>
    <row r="98" spans="1:21" ht="13.5">
      <c r="A98" s="1" t="s">
        <v>78</v>
      </c>
      <c r="B98" s="4">
        <v>106</v>
      </c>
      <c r="C98" s="6">
        <v>40</v>
      </c>
      <c r="D98" s="6">
        <v>28</v>
      </c>
      <c r="E98" s="6">
        <v>5</v>
      </c>
      <c r="F98" s="6">
        <v>0</v>
      </c>
      <c r="G98" s="6">
        <v>3</v>
      </c>
      <c r="H98" s="6">
        <v>0</v>
      </c>
      <c r="I98" s="6">
        <v>0</v>
      </c>
      <c r="J98" s="6">
        <v>76</v>
      </c>
      <c r="K98" s="7">
        <v>71.69811320754717</v>
      </c>
      <c r="M98" s="9">
        <v>14</v>
      </c>
      <c r="N98" s="11">
        <v>18.421052631578945</v>
      </c>
      <c r="O98" s="9">
        <v>27</v>
      </c>
      <c r="P98" s="11">
        <v>35.526315789473685</v>
      </c>
      <c r="Q98" s="16">
        <v>2</v>
      </c>
      <c r="R98" s="11">
        <v>2.631578947368421</v>
      </c>
      <c r="S98" s="16">
        <v>33</v>
      </c>
      <c r="T98" s="11">
        <v>43.42105263157895</v>
      </c>
      <c r="U98" s="14">
        <v>76</v>
      </c>
    </row>
    <row r="99" spans="1:21" ht="13.5">
      <c r="A99" s="1" t="s">
        <v>79</v>
      </c>
      <c r="B99" s="4">
        <v>689</v>
      </c>
      <c r="C99" s="6">
        <v>322</v>
      </c>
      <c r="D99" s="6">
        <v>109</v>
      </c>
      <c r="E99" s="6">
        <v>14</v>
      </c>
      <c r="F99" s="6">
        <v>0</v>
      </c>
      <c r="G99" s="6">
        <v>24</v>
      </c>
      <c r="H99" s="6">
        <v>4</v>
      </c>
      <c r="I99" s="6">
        <v>2</v>
      </c>
      <c r="J99" s="6">
        <v>475</v>
      </c>
      <c r="K99" s="7">
        <v>68.94049346879537</v>
      </c>
      <c r="M99" s="9">
        <v>162</v>
      </c>
      <c r="N99" s="11">
        <v>34.10526315789474</v>
      </c>
      <c r="O99" s="9">
        <v>163</v>
      </c>
      <c r="P99" s="11">
        <v>34.31578947368421</v>
      </c>
      <c r="Q99" s="16">
        <v>39</v>
      </c>
      <c r="R99" s="11">
        <v>8.210526315789474</v>
      </c>
      <c r="S99" s="16">
        <v>111</v>
      </c>
      <c r="T99" s="11">
        <v>23.36842105263158</v>
      </c>
      <c r="U99" s="14">
        <v>475</v>
      </c>
    </row>
    <row r="100" spans="1:21" ht="13.5">
      <c r="A100" s="1" t="s">
        <v>80</v>
      </c>
      <c r="B100" s="4">
        <v>380</v>
      </c>
      <c r="C100" s="6">
        <v>150</v>
      </c>
      <c r="D100" s="6">
        <v>101</v>
      </c>
      <c r="E100" s="6">
        <v>7</v>
      </c>
      <c r="F100" s="6">
        <v>3</v>
      </c>
      <c r="G100" s="6">
        <v>0</v>
      </c>
      <c r="H100" s="6">
        <v>31</v>
      </c>
      <c r="I100" s="6">
        <v>3</v>
      </c>
      <c r="J100" s="6">
        <v>295</v>
      </c>
      <c r="K100" s="7">
        <v>77.63157894736842</v>
      </c>
      <c r="M100" s="9">
        <v>130</v>
      </c>
      <c r="N100" s="11">
        <v>44.06779661016949</v>
      </c>
      <c r="O100" s="9">
        <v>89</v>
      </c>
      <c r="P100" s="11">
        <v>30.16949152542373</v>
      </c>
      <c r="Q100" s="16">
        <v>38</v>
      </c>
      <c r="R100" s="11">
        <v>12.88135593220339</v>
      </c>
      <c r="S100" s="16">
        <v>38</v>
      </c>
      <c r="T100" s="11">
        <v>12.88135593220339</v>
      </c>
      <c r="U100" s="14">
        <v>295</v>
      </c>
    </row>
    <row r="101" spans="1:21" ht="13.5">
      <c r="A101" s="1" t="s">
        <v>81</v>
      </c>
      <c r="B101" s="4">
        <v>589</v>
      </c>
      <c r="C101" s="6">
        <v>310</v>
      </c>
      <c r="D101" s="6">
        <v>181</v>
      </c>
      <c r="E101" s="6">
        <v>3</v>
      </c>
      <c r="F101" s="6">
        <v>4</v>
      </c>
      <c r="G101" s="6">
        <v>0</v>
      </c>
      <c r="H101" s="6">
        <v>1</v>
      </c>
      <c r="I101" s="6">
        <v>0</v>
      </c>
      <c r="J101" s="6">
        <v>499</v>
      </c>
      <c r="K101" s="7">
        <v>84.71986417657045</v>
      </c>
      <c r="M101" s="9">
        <v>154</v>
      </c>
      <c r="N101" s="11">
        <v>30.861723446893784</v>
      </c>
      <c r="O101" s="9">
        <v>171</v>
      </c>
      <c r="P101" s="11">
        <v>34.2685370741483</v>
      </c>
      <c r="Q101" s="16">
        <v>32</v>
      </c>
      <c r="R101" s="11">
        <v>6.4128256513026045</v>
      </c>
      <c r="S101" s="16">
        <v>142</v>
      </c>
      <c r="T101" s="11">
        <v>28.45691382765531</v>
      </c>
      <c r="U101" s="14">
        <v>499</v>
      </c>
    </row>
    <row r="102" spans="1:21" ht="13.5">
      <c r="A102" s="1" t="s">
        <v>82</v>
      </c>
      <c r="B102" s="4">
        <v>205</v>
      </c>
      <c r="C102" s="6">
        <v>75</v>
      </c>
      <c r="D102" s="6">
        <v>52</v>
      </c>
      <c r="E102" s="6">
        <v>0</v>
      </c>
      <c r="F102" s="6">
        <v>0</v>
      </c>
      <c r="G102" s="6">
        <v>0</v>
      </c>
      <c r="H102" s="6">
        <v>0</v>
      </c>
      <c r="I102" s="6">
        <v>8</v>
      </c>
      <c r="J102" s="6">
        <v>135</v>
      </c>
      <c r="K102" s="7">
        <v>65.85365853658537</v>
      </c>
      <c r="M102" s="9">
        <v>41</v>
      </c>
      <c r="N102" s="11">
        <v>30.37037037037037</v>
      </c>
      <c r="O102" s="9">
        <v>47</v>
      </c>
      <c r="P102" s="11">
        <v>34.81481481481482</v>
      </c>
      <c r="Q102" s="16">
        <v>27</v>
      </c>
      <c r="R102" s="11">
        <v>20</v>
      </c>
      <c r="S102" s="16">
        <v>20</v>
      </c>
      <c r="T102" s="11">
        <v>14.814814814814813</v>
      </c>
      <c r="U102" s="14">
        <v>135</v>
      </c>
    </row>
    <row r="103" spans="1:21" ht="13.5">
      <c r="A103" s="1" t="s">
        <v>83</v>
      </c>
      <c r="B103" s="4">
        <v>651</v>
      </c>
      <c r="C103" s="6">
        <v>269</v>
      </c>
      <c r="D103" s="6">
        <v>174</v>
      </c>
      <c r="E103" s="6">
        <v>20</v>
      </c>
      <c r="F103" s="6">
        <v>22</v>
      </c>
      <c r="G103" s="6">
        <v>11</v>
      </c>
      <c r="H103" s="6">
        <v>4</v>
      </c>
      <c r="I103" s="6">
        <v>0</v>
      </c>
      <c r="J103" s="6">
        <v>500</v>
      </c>
      <c r="K103" s="7">
        <v>76.80491551459293</v>
      </c>
      <c r="M103" s="9">
        <v>159</v>
      </c>
      <c r="N103" s="11">
        <v>31.8</v>
      </c>
      <c r="O103" s="9">
        <v>155</v>
      </c>
      <c r="P103" s="11">
        <v>31</v>
      </c>
      <c r="Q103" s="16">
        <v>50</v>
      </c>
      <c r="R103" s="11">
        <v>10</v>
      </c>
      <c r="S103" s="16">
        <v>136</v>
      </c>
      <c r="T103" s="11">
        <v>27.2</v>
      </c>
      <c r="U103" s="14">
        <v>500</v>
      </c>
    </row>
    <row r="104" spans="1:21" ht="13.5">
      <c r="A104" s="1" t="s">
        <v>84</v>
      </c>
      <c r="B104" s="4">
        <v>326</v>
      </c>
      <c r="C104" s="6">
        <v>160</v>
      </c>
      <c r="D104" s="6">
        <v>108</v>
      </c>
      <c r="E104" s="6">
        <v>5</v>
      </c>
      <c r="F104" s="6">
        <v>6</v>
      </c>
      <c r="G104" s="6">
        <v>19</v>
      </c>
      <c r="H104" s="6">
        <v>0</v>
      </c>
      <c r="I104" s="6">
        <v>0</v>
      </c>
      <c r="J104" s="6">
        <v>298</v>
      </c>
      <c r="K104" s="7">
        <v>91.41104294478528</v>
      </c>
      <c r="M104" s="9">
        <v>108</v>
      </c>
      <c r="N104" s="11">
        <v>36.241610738255034</v>
      </c>
      <c r="O104" s="9">
        <v>74</v>
      </c>
      <c r="P104" s="11">
        <v>24.832214765100673</v>
      </c>
      <c r="Q104" s="16">
        <v>10</v>
      </c>
      <c r="R104" s="11">
        <v>3.3557046979865772</v>
      </c>
      <c r="S104" s="16">
        <v>106</v>
      </c>
      <c r="T104" s="11">
        <v>35.57046979865772</v>
      </c>
      <c r="U104" s="14">
        <v>298</v>
      </c>
    </row>
    <row r="105" spans="1:21" ht="13.5">
      <c r="A105" s="1" t="s">
        <v>85</v>
      </c>
      <c r="B105" s="4">
        <v>1090</v>
      </c>
      <c r="C105" s="6">
        <v>347</v>
      </c>
      <c r="D105" s="6">
        <v>472</v>
      </c>
      <c r="E105" s="6">
        <v>14</v>
      </c>
      <c r="F105" s="6">
        <v>0</v>
      </c>
      <c r="G105" s="6">
        <v>47</v>
      </c>
      <c r="H105" s="6">
        <v>9</v>
      </c>
      <c r="I105" s="6">
        <v>2</v>
      </c>
      <c r="J105" s="6">
        <v>891</v>
      </c>
      <c r="K105" s="7">
        <v>81.74311926605505</v>
      </c>
      <c r="M105" s="9">
        <v>204</v>
      </c>
      <c r="N105" s="11">
        <v>22.895622895622896</v>
      </c>
      <c r="O105" s="9">
        <v>503</v>
      </c>
      <c r="P105" s="11">
        <v>56.45342312008979</v>
      </c>
      <c r="Q105" s="16">
        <v>61</v>
      </c>
      <c r="R105" s="11">
        <v>6.846240179573512</v>
      </c>
      <c r="S105" s="16">
        <v>123</v>
      </c>
      <c r="T105" s="11">
        <v>13.804713804713806</v>
      </c>
      <c r="U105" s="14">
        <v>891</v>
      </c>
    </row>
    <row r="106" spans="1:21" ht="13.5">
      <c r="A106" s="1"/>
      <c r="B106" s="4"/>
      <c r="J106" s="6"/>
      <c r="K106" s="7"/>
      <c r="M106" s="9"/>
      <c r="N106" s="11"/>
      <c r="O106" s="9"/>
      <c r="P106" s="10"/>
      <c r="Q106" s="16"/>
      <c r="R106" s="11"/>
      <c r="S106" s="16"/>
      <c r="T106" s="11"/>
      <c r="U106" s="14"/>
    </row>
    <row r="107" spans="1:21" ht="13.5">
      <c r="A107" s="1" t="s">
        <v>142</v>
      </c>
      <c r="B107" s="4"/>
      <c r="J107" s="6"/>
      <c r="K107" s="7"/>
      <c r="M107" s="9"/>
      <c r="N107" s="11"/>
      <c r="O107" s="9"/>
      <c r="P107" s="10"/>
      <c r="Q107" s="16"/>
      <c r="R107" s="11"/>
      <c r="S107" s="16"/>
      <c r="T107" s="11"/>
      <c r="U107" s="14"/>
    </row>
    <row r="108" spans="1:21" ht="13.5">
      <c r="A108" s="1"/>
      <c r="B108" s="4"/>
      <c r="J108" s="6"/>
      <c r="K108" s="7"/>
      <c r="M108" s="9"/>
      <c r="N108" s="11"/>
      <c r="O108" s="9"/>
      <c r="P108" s="10"/>
      <c r="Q108" s="16"/>
      <c r="R108" s="11"/>
      <c r="S108" s="16"/>
      <c r="T108" s="11"/>
      <c r="U108" s="14"/>
    </row>
    <row r="109" spans="1:21" ht="13.5">
      <c r="A109" s="2" t="s">
        <v>86</v>
      </c>
      <c r="B109" s="4">
        <v>669</v>
      </c>
      <c r="C109" s="6">
        <v>348</v>
      </c>
      <c r="D109" s="6">
        <v>174</v>
      </c>
      <c r="E109" s="6">
        <v>11</v>
      </c>
      <c r="F109" s="6">
        <v>0</v>
      </c>
      <c r="G109" s="6">
        <v>0</v>
      </c>
      <c r="H109" s="6">
        <v>0</v>
      </c>
      <c r="I109" s="6">
        <v>0</v>
      </c>
      <c r="J109" s="6">
        <v>533</v>
      </c>
      <c r="K109" s="7">
        <v>79.6711509715994</v>
      </c>
      <c r="M109" s="9">
        <v>140</v>
      </c>
      <c r="N109" s="11">
        <v>26.26641651031895</v>
      </c>
      <c r="O109" s="9">
        <v>312</v>
      </c>
      <c r="P109" s="11">
        <v>58.536585365853654</v>
      </c>
      <c r="Q109" s="16">
        <v>4</v>
      </c>
      <c r="R109" s="11">
        <v>0.7504690431519699</v>
      </c>
      <c r="S109" s="16">
        <v>77</v>
      </c>
      <c r="T109" s="11">
        <v>14.446529080675422</v>
      </c>
      <c r="U109" s="14">
        <v>533</v>
      </c>
    </row>
    <row r="110" spans="1:21" ht="13.5">
      <c r="A110" s="2" t="s">
        <v>87</v>
      </c>
      <c r="B110" s="4">
        <v>167</v>
      </c>
      <c r="C110" s="6">
        <v>72</v>
      </c>
      <c r="D110" s="6">
        <v>44</v>
      </c>
      <c r="E110" s="6">
        <v>7</v>
      </c>
      <c r="F110" s="6">
        <v>2</v>
      </c>
      <c r="G110" s="6">
        <v>0</v>
      </c>
      <c r="H110" s="6">
        <v>7</v>
      </c>
      <c r="I110" s="6">
        <v>0</v>
      </c>
      <c r="J110" s="6">
        <v>132</v>
      </c>
      <c r="K110" s="7">
        <v>79.04191616766467</v>
      </c>
      <c r="M110" s="9">
        <v>48</v>
      </c>
      <c r="N110" s="11">
        <v>36.36363636363637</v>
      </c>
      <c r="O110" s="9">
        <v>54</v>
      </c>
      <c r="P110" s="11">
        <v>40.909090909090914</v>
      </c>
      <c r="Q110" s="16">
        <v>3</v>
      </c>
      <c r="R110" s="11">
        <v>2.272727272727273</v>
      </c>
      <c r="S110" s="16">
        <v>27</v>
      </c>
      <c r="T110" s="11">
        <v>20.454545454545457</v>
      </c>
      <c r="U110" s="14">
        <v>132</v>
      </c>
    </row>
    <row r="111" spans="1:21" ht="13.5">
      <c r="A111" s="2" t="s">
        <v>88</v>
      </c>
      <c r="B111" s="4">
        <v>93</v>
      </c>
      <c r="C111" s="6">
        <v>43</v>
      </c>
      <c r="D111" s="6">
        <v>25</v>
      </c>
      <c r="E111" s="6">
        <v>4</v>
      </c>
      <c r="F111" s="6">
        <v>0</v>
      </c>
      <c r="G111" s="6">
        <v>1</v>
      </c>
      <c r="H111" s="6">
        <v>0</v>
      </c>
      <c r="I111" s="6">
        <v>0</v>
      </c>
      <c r="J111" s="6">
        <v>73</v>
      </c>
      <c r="K111" s="7">
        <v>78.49462365591397</v>
      </c>
      <c r="M111" s="9">
        <v>19</v>
      </c>
      <c r="N111" s="11">
        <v>26.027397260273972</v>
      </c>
      <c r="O111" s="9">
        <v>27</v>
      </c>
      <c r="P111" s="11">
        <v>36.986301369863014</v>
      </c>
      <c r="Q111" s="16">
        <v>7</v>
      </c>
      <c r="R111" s="11">
        <v>9.58904109589041</v>
      </c>
      <c r="S111" s="16">
        <v>20</v>
      </c>
      <c r="T111" s="11">
        <v>27.397260273972602</v>
      </c>
      <c r="U111" s="14">
        <v>73</v>
      </c>
    </row>
    <row r="112" spans="1:21" ht="13.5">
      <c r="A112" s="2" t="s">
        <v>89</v>
      </c>
      <c r="B112" s="4">
        <v>293</v>
      </c>
      <c r="C112" s="6">
        <v>77</v>
      </c>
      <c r="D112" s="6">
        <v>104</v>
      </c>
      <c r="E112" s="6">
        <v>13</v>
      </c>
      <c r="F112" s="6">
        <v>3</v>
      </c>
      <c r="G112" s="6">
        <v>1</v>
      </c>
      <c r="H112" s="6">
        <v>9</v>
      </c>
      <c r="I112" s="6">
        <v>0</v>
      </c>
      <c r="J112" s="6">
        <v>207</v>
      </c>
      <c r="K112" s="7">
        <v>70.64846416382252</v>
      </c>
      <c r="M112" s="9">
        <v>48</v>
      </c>
      <c r="N112" s="11">
        <v>23.18840579710145</v>
      </c>
      <c r="O112" s="9">
        <v>98</v>
      </c>
      <c r="P112" s="11">
        <v>47.34299516908212</v>
      </c>
      <c r="Q112" s="16">
        <v>13</v>
      </c>
      <c r="R112" s="11">
        <v>6.280193236714976</v>
      </c>
      <c r="S112" s="16">
        <v>48</v>
      </c>
      <c r="T112" s="11">
        <v>23.18840579710145</v>
      </c>
      <c r="U112" s="14">
        <v>207</v>
      </c>
    </row>
    <row r="113" spans="1:21" ht="13.5">
      <c r="A113" s="2" t="s">
        <v>90</v>
      </c>
      <c r="B113" s="4">
        <v>2968</v>
      </c>
      <c r="C113" s="6">
        <v>1004</v>
      </c>
      <c r="D113" s="6">
        <v>1242</v>
      </c>
      <c r="E113" s="6">
        <v>37</v>
      </c>
      <c r="F113" s="6">
        <v>40</v>
      </c>
      <c r="G113" s="6">
        <v>56</v>
      </c>
      <c r="H113" s="6">
        <v>9</v>
      </c>
      <c r="I113" s="6">
        <v>15</v>
      </c>
      <c r="J113" s="6">
        <v>2403</v>
      </c>
      <c r="K113" s="7">
        <v>80.96361185983828</v>
      </c>
      <c r="M113" s="9">
        <v>599</v>
      </c>
      <c r="N113" s="11">
        <v>24.92717436537661</v>
      </c>
      <c r="O113" s="9">
        <v>1259</v>
      </c>
      <c r="P113" s="11">
        <v>52.39284228048273</v>
      </c>
      <c r="Q113" s="16">
        <v>269</v>
      </c>
      <c r="R113" s="11">
        <v>11.194340407823553</v>
      </c>
      <c r="S113" s="16">
        <v>276</v>
      </c>
      <c r="T113" s="11">
        <v>11.485642946317103</v>
      </c>
      <c r="U113" s="14">
        <v>2403</v>
      </c>
    </row>
    <row r="114" spans="1:21" ht="13.5">
      <c r="A114" s="2" t="s">
        <v>91</v>
      </c>
      <c r="B114" s="4">
        <v>202</v>
      </c>
      <c r="C114" s="6">
        <v>79</v>
      </c>
      <c r="D114" s="6">
        <v>80</v>
      </c>
      <c r="E114" s="6">
        <v>7</v>
      </c>
      <c r="F114" s="6">
        <v>2</v>
      </c>
      <c r="G114" s="6">
        <v>1</v>
      </c>
      <c r="H114" s="6">
        <v>5</v>
      </c>
      <c r="I114" s="6">
        <v>0</v>
      </c>
      <c r="J114" s="6">
        <v>174</v>
      </c>
      <c r="K114" s="7">
        <v>86.13861386138613</v>
      </c>
      <c r="M114" s="9">
        <v>52</v>
      </c>
      <c r="N114" s="11">
        <v>29.88505747126437</v>
      </c>
      <c r="O114" s="9">
        <v>79</v>
      </c>
      <c r="P114" s="11">
        <v>45.40229885057471</v>
      </c>
      <c r="Q114" s="16">
        <v>16</v>
      </c>
      <c r="R114" s="11">
        <v>9.195402298850574</v>
      </c>
      <c r="S114" s="16">
        <v>27</v>
      </c>
      <c r="T114" s="11">
        <v>15.517241379310345</v>
      </c>
      <c r="U114" s="14">
        <v>174</v>
      </c>
    </row>
    <row r="115" spans="1:21" ht="13.5">
      <c r="A115" s="2" t="s">
        <v>92</v>
      </c>
      <c r="B115" s="4">
        <v>71</v>
      </c>
      <c r="C115" s="6">
        <v>33</v>
      </c>
      <c r="D115" s="6">
        <v>20</v>
      </c>
      <c r="E115" s="6">
        <v>2</v>
      </c>
      <c r="F115" s="6">
        <v>0</v>
      </c>
      <c r="G115" s="6">
        <v>0</v>
      </c>
      <c r="H115" s="6">
        <v>0</v>
      </c>
      <c r="I115" s="6">
        <v>0</v>
      </c>
      <c r="J115" s="6">
        <v>55</v>
      </c>
      <c r="K115" s="7">
        <v>77.46478873239437</v>
      </c>
      <c r="M115" s="9">
        <v>23</v>
      </c>
      <c r="N115" s="11">
        <v>41.81818181818181</v>
      </c>
      <c r="O115" s="9">
        <v>15</v>
      </c>
      <c r="P115" s="11">
        <v>27.27272727272727</v>
      </c>
      <c r="Q115" s="16">
        <v>2</v>
      </c>
      <c r="R115" s="11">
        <v>3.6363636363636362</v>
      </c>
      <c r="S115" s="16">
        <v>15</v>
      </c>
      <c r="T115" s="11">
        <v>27.27272727272727</v>
      </c>
      <c r="U115" s="14">
        <v>55</v>
      </c>
    </row>
    <row r="116" spans="1:21" ht="13.5">
      <c r="A116" s="2" t="s">
        <v>93</v>
      </c>
      <c r="B116" s="4">
        <v>635</v>
      </c>
      <c r="C116" s="6">
        <v>220</v>
      </c>
      <c r="D116" s="6">
        <v>164</v>
      </c>
      <c r="E116" s="6">
        <v>9</v>
      </c>
      <c r="F116" s="6">
        <v>1</v>
      </c>
      <c r="G116" s="6">
        <v>0</v>
      </c>
      <c r="H116" s="6">
        <v>30</v>
      </c>
      <c r="I116" s="6">
        <v>4</v>
      </c>
      <c r="J116" s="6">
        <v>428</v>
      </c>
      <c r="K116" s="7">
        <v>67.40157480314961</v>
      </c>
      <c r="M116" s="9">
        <v>162</v>
      </c>
      <c r="N116" s="11">
        <v>37.850467289719624</v>
      </c>
      <c r="O116" s="9">
        <v>169</v>
      </c>
      <c r="P116" s="11">
        <v>39.48598130841122</v>
      </c>
      <c r="Q116" s="16">
        <v>50</v>
      </c>
      <c r="R116" s="11">
        <v>11.682242990654206</v>
      </c>
      <c r="S116" s="16">
        <v>47</v>
      </c>
      <c r="T116" s="11">
        <v>10.981308411214954</v>
      </c>
      <c r="U116" s="14">
        <v>428</v>
      </c>
    </row>
    <row r="117" spans="1:21" ht="13.5">
      <c r="A117" s="2" t="s">
        <v>94</v>
      </c>
      <c r="B117" s="4">
        <v>125</v>
      </c>
      <c r="C117" s="6">
        <v>33</v>
      </c>
      <c r="D117" s="6">
        <v>80</v>
      </c>
      <c r="E117" s="6">
        <v>4</v>
      </c>
      <c r="F117" s="6">
        <v>0</v>
      </c>
      <c r="G117" s="6">
        <v>0</v>
      </c>
      <c r="H117" s="6">
        <v>0</v>
      </c>
      <c r="I117" s="6">
        <v>0</v>
      </c>
      <c r="J117" s="6">
        <v>117</v>
      </c>
      <c r="K117" s="7">
        <v>93.6</v>
      </c>
      <c r="M117" s="9">
        <v>20</v>
      </c>
      <c r="N117" s="11">
        <v>17.094017094017094</v>
      </c>
      <c r="O117" s="9">
        <v>92</v>
      </c>
      <c r="P117" s="11">
        <v>78.63247863247864</v>
      </c>
      <c r="Q117" s="16">
        <v>0</v>
      </c>
      <c r="R117" s="11">
        <v>0</v>
      </c>
      <c r="S117" s="16">
        <v>5</v>
      </c>
      <c r="T117" s="11">
        <v>4.273504273504273</v>
      </c>
      <c r="U117" s="14">
        <v>117</v>
      </c>
    </row>
    <row r="118" spans="1:21" ht="13.5">
      <c r="A118" s="2" t="s">
        <v>95</v>
      </c>
      <c r="B118" s="4">
        <v>129</v>
      </c>
      <c r="C118" s="6">
        <v>29</v>
      </c>
      <c r="D118" s="6">
        <v>43</v>
      </c>
      <c r="E118" s="6">
        <v>0</v>
      </c>
      <c r="F118" s="6">
        <v>3</v>
      </c>
      <c r="G118" s="6">
        <v>0</v>
      </c>
      <c r="H118" s="6">
        <v>3</v>
      </c>
      <c r="I118" s="6">
        <v>0</v>
      </c>
      <c r="J118" s="6">
        <v>78</v>
      </c>
      <c r="K118" s="7">
        <v>60.46511627906976</v>
      </c>
      <c r="M118" s="9">
        <v>17</v>
      </c>
      <c r="N118" s="11">
        <v>21.794871794871796</v>
      </c>
      <c r="O118" s="9">
        <v>40</v>
      </c>
      <c r="P118" s="11">
        <v>51.28205128205128</v>
      </c>
      <c r="Q118" s="16">
        <v>7</v>
      </c>
      <c r="R118" s="11">
        <v>8.974358974358974</v>
      </c>
      <c r="S118" s="16">
        <v>14</v>
      </c>
      <c r="T118" s="11">
        <v>17.94871794871795</v>
      </c>
      <c r="U118" s="14">
        <v>78</v>
      </c>
    </row>
    <row r="119" spans="1:21" ht="13.5">
      <c r="A119" s="2" t="s">
        <v>96</v>
      </c>
      <c r="B119" s="4">
        <v>179</v>
      </c>
      <c r="C119" s="6">
        <v>71</v>
      </c>
      <c r="D119" s="6">
        <v>39</v>
      </c>
      <c r="E119" s="6">
        <v>4</v>
      </c>
      <c r="F119" s="6">
        <v>0</v>
      </c>
      <c r="G119" s="6">
        <v>0</v>
      </c>
      <c r="H119" s="6">
        <v>2</v>
      </c>
      <c r="I119" s="6">
        <v>0</v>
      </c>
      <c r="J119" s="6">
        <v>116</v>
      </c>
      <c r="K119" s="7">
        <v>64.80446927374301</v>
      </c>
      <c r="M119" s="9">
        <v>35</v>
      </c>
      <c r="N119" s="11">
        <v>30.17241379310345</v>
      </c>
      <c r="O119" s="9">
        <v>61</v>
      </c>
      <c r="P119" s="11">
        <v>52.58620689655172</v>
      </c>
      <c r="Q119" s="16">
        <v>11</v>
      </c>
      <c r="R119" s="11">
        <v>9.482758620689655</v>
      </c>
      <c r="S119" s="16">
        <v>9</v>
      </c>
      <c r="T119" s="11">
        <v>7.758620689655173</v>
      </c>
      <c r="U119" s="14">
        <v>116</v>
      </c>
    </row>
    <row r="120" spans="1:21" ht="13.5">
      <c r="A120" s="2" t="s">
        <v>97</v>
      </c>
      <c r="B120" s="4">
        <v>89</v>
      </c>
      <c r="C120" s="6">
        <v>31</v>
      </c>
      <c r="D120" s="6">
        <v>32</v>
      </c>
      <c r="E120" s="6">
        <v>0</v>
      </c>
      <c r="F120" s="6">
        <v>5</v>
      </c>
      <c r="G120" s="6">
        <v>0</v>
      </c>
      <c r="H120" s="6">
        <v>0</v>
      </c>
      <c r="I120" s="6">
        <v>0</v>
      </c>
      <c r="J120" s="6">
        <v>68</v>
      </c>
      <c r="K120" s="7">
        <v>76.40449438202246</v>
      </c>
      <c r="M120" s="9">
        <v>29</v>
      </c>
      <c r="N120" s="11">
        <v>42.64705882352941</v>
      </c>
      <c r="O120" s="9">
        <v>25</v>
      </c>
      <c r="P120" s="11">
        <v>36.76470588235294</v>
      </c>
      <c r="Q120" s="16">
        <v>6</v>
      </c>
      <c r="R120" s="11">
        <v>8.823529411764707</v>
      </c>
      <c r="S120" s="16">
        <v>8</v>
      </c>
      <c r="T120" s="11">
        <v>11.76470588235294</v>
      </c>
      <c r="U120" s="14">
        <v>68</v>
      </c>
    </row>
    <row r="121" spans="1:21" ht="13.5">
      <c r="A121" s="2" t="s">
        <v>98</v>
      </c>
      <c r="B121" s="4">
        <v>1933</v>
      </c>
      <c r="C121" s="6">
        <v>756</v>
      </c>
      <c r="D121" s="6">
        <v>513</v>
      </c>
      <c r="E121" s="6">
        <v>0</v>
      </c>
      <c r="F121" s="6">
        <v>27</v>
      </c>
      <c r="G121" s="6">
        <v>15</v>
      </c>
      <c r="H121" s="6">
        <v>66</v>
      </c>
      <c r="I121" s="6">
        <v>10</v>
      </c>
      <c r="J121" s="6">
        <v>1387</v>
      </c>
      <c r="K121" s="7">
        <v>71.75375064666322</v>
      </c>
      <c r="M121" s="9">
        <v>311</v>
      </c>
      <c r="N121" s="11">
        <v>22.422494592645997</v>
      </c>
      <c r="O121" s="9">
        <v>717</v>
      </c>
      <c r="P121" s="11">
        <v>51.69430425378515</v>
      </c>
      <c r="Q121" s="16">
        <v>158</v>
      </c>
      <c r="R121" s="11">
        <v>11.391492429704398</v>
      </c>
      <c r="S121" s="16">
        <v>201</v>
      </c>
      <c r="T121" s="11">
        <v>14.491708723864456</v>
      </c>
      <c r="U121" s="14">
        <v>1387</v>
      </c>
    </row>
    <row r="122" spans="1:21" ht="13.5">
      <c r="A122" s="2" t="s">
        <v>99</v>
      </c>
      <c r="B122" s="4">
        <v>312</v>
      </c>
      <c r="C122" s="6">
        <v>104</v>
      </c>
      <c r="D122" s="6">
        <v>126</v>
      </c>
      <c r="E122" s="6">
        <v>14</v>
      </c>
      <c r="F122" s="6">
        <v>3</v>
      </c>
      <c r="G122" s="6">
        <v>0</v>
      </c>
      <c r="H122" s="6">
        <v>20</v>
      </c>
      <c r="I122" s="6">
        <v>0</v>
      </c>
      <c r="J122" s="6">
        <v>267</v>
      </c>
      <c r="K122" s="7">
        <v>85.57692307692307</v>
      </c>
      <c r="M122" s="9">
        <v>26</v>
      </c>
      <c r="N122" s="11">
        <v>9.737827715355806</v>
      </c>
      <c r="O122" s="9">
        <v>102</v>
      </c>
      <c r="P122" s="11">
        <v>38.20224719101123</v>
      </c>
      <c r="Q122" s="16">
        <v>4</v>
      </c>
      <c r="R122" s="11">
        <v>1.4981273408239701</v>
      </c>
      <c r="S122" s="16">
        <v>135</v>
      </c>
      <c r="T122" s="11">
        <v>50.56179775280899</v>
      </c>
      <c r="U122" s="14">
        <v>267</v>
      </c>
    </row>
    <row r="123" spans="1:21" ht="13.5">
      <c r="A123" s="2" t="s">
        <v>100</v>
      </c>
      <c r="B123" s="4">
        <v>390</v>
      </c>
      <c r="C123" s="6">
        <v>156</v>
      </c>
      <c r="D123" s="6">
        <v>46</v>
      </c>
      <c r="E123" s="6">
        <v>15</v>
      </c>
      <c r="F123" s="6">
        <v>0</v>
      </c>
      <c r="G123" s="6">
        <v>0</v>
      </c>
      <c r="H123" s="6">
        <v>30</v>
      </c>
      <c r="I123" s="6">
        <v>0</v>
      </c>
      <c r="J123" s="6">
        <v>247</v>
      </c>
      <c r="K123" s="7">
        <v>63.33333333333333</v>
      </c>
      <c r="M123" s="9">
        <v>65</v>
      </c>
      <c r="N123" s="11">
        <v>26.31578947368421</v>
      </c>
      <c r="O123" s="9">
        <v>66</v>
      </c>
      <c r="P123" s="11">
        <v>26.720647773279353</v>
      </c>
      <c r="Q123" s="16">
        <v>100</v>
      </c>
      <c r="R123" s="11">
        <v>40.48582995951417</v>
      </c>
      <c r="S123" s="16">
        <v>16</v>
      </c>
      <c r="T123" s="11">
        <v>6.477732793522267</v>
      </c>
      <c r="U123" s="14">
        <v>247</v>
      </c>
    </row>
    <row r="124" spans="1:21" ht="13.5">
      <c r="A124" s="2" t="s">
        <v>101</v>
      </c>
      <c r="B124" s="4">
        <v>738</v>
      </c>
      <c r="C124" s="6">
        <v>233</v>
      </c>
      <c r="D124" s="6">
        <v>249</v>
      </c>
      <c r="E124" s="6">
        <v>15</v>
      </c>
      <c r="F124" s="6">
        <v>4</v>
      </c>
      <c r="G124" s="6">
        <v>0</v>
      </c>
      <c r="H124" s="6">
        <v>5</v>
      </c>
      <c r="I124" s="6">
        <v>7</v>
      </c>
      <c r="J124" s="6">
        <v>513</v>
      </c>
      <c r="K124" s="7">
        <v>69.51219512195121</v>
      </c>
      <c r="M124" s="9">
        <v>134</v>
      </c>
      <c r="N124" s="11">
        <v>26.120857699805068</v>
      </c>
      <c r="O124" s="9">
        <v>242</v>
      </c>
      <c r="P124" s="11">
        <v>47.173489278752434</v>
      </c>
      <c r="Q124" s="16">
        <v>31</v>
      </c>
      <c r="R124" s="11">
        <v>6.042884990253411</v>
      </c>
      <c r="S124" s="16">
        <v>106</v>
      </c>
      <c r="T124" s="11">
        <v>20.66276803118908</v>
      </c>
      <c r="U124" s="14">
        <v>513</v>
      </c>
    </row>
    <row r="125" spans="1:21" ht="13.5">
      <c r="A125" s="2" t="s">
        <v>102</v>
      </c>
      <c r="B125" s="4">
        <v>458</v>
      </c>
      <c r="C125" s="6">
        <v>178</v>
      </c>
      <c r="D125" s="6">
        <v>164</v>
      </c>
      <c r="E125" s="6">
        <v>13</v>
      </c>
      <c r="F125" s="6">
        <v>3</v>
      </c>
      <c r="G125" s="6">
        <v>0</v>
      </c>
      <c r="H125" s="6">
        <v>0</v>
      </c>
      <c r="I125" s="6">
        <v>0</v>
      </c>
      <c r="J125" s="6">
        <v>358</v>
      </c>
      <c r="K125" s="7">
        <v>78.16593886462883</v>
      </c>
      <c r="M125" s="9">
        <v>111</v>
      </c>
      <c r="N125" s="11">
        <v>31.00558659217877</v>
      </c>
      <c r="O125" s="9">
        <v>158</v>
      </c>
      <c r="P125" s="11">
        <v>44.134078212290504</v>
      </c>
      <c r="Q125" s="16">
        <v>12</v>
      </c>
      <c r="R125" s="11">
        <v>3.35195530726257</v>
      </c>
      <c r="S125" s="16">
        <v>77</v>
      </c>
      <c r="T125" s="11">
        <v>21.508379888268156</v>
      </c>
      <c r="U125" s="14">
        <v>358</v>
      </c>
    </row>
    <row r="126" spans="1:21" ht="13.5">
      <c r="A126" s="2" t="s">
        <v>103</v>
      </c>
      <c r="B126" s="4">
        <v>164</v>
      </c>
      <c r="C126" s="6">
        <v>55</v>
      </c>
      <c r="D126" s="6">
        <v>33</v>
      </c>
      <c r="E126" s="6">
        <v>3</v>
      </c>
      <c r="F126" s="6">
        <v>0</v>
      </c>
      <c r="G126" s="6">
        <v>0</v>
      </c>
      <c r="H126" s="6">
        <v>0</v>
      </c>
      <c r="I126" s="6">
        <v>0</v>
      </c>
      <c r="J126" s="6">
        <v>91</v>
      </c>
      <c r="K126" s="7">
        <v>55.487804878048784</v>
      </c>
      <c r="M126" s="9">
        <v>38</v>
      </c>
      <c r="N126" s="11">
        <v>41.75824175824176</v>
      </c>
      <c r="O126" s="9">
        <v>33</v>
      </c>
      <c r="P126" s="11">
        <v>36.26373626373626</v>
      </c>
      <c r="Q126" s="16">
        <v>12</v>
      </c>
      <c r="R126" s="11">
        <v>13.186813186813188</v>
      </c>
      <c r="S126" s="16">
        <v>8</v>
      </c>
      <c r="T126" s="11">
        <v>8.791208791208792</v>
      </c>
      <c r="U126" s="14">
        <v>91</v>
      </c>
    </row>
    <row r="127" spans="1:21" ht="13.5">
      <c r="A127" s="2" t="s">
        <v>104</v>
      </c>
      <c r="B127" s="4">
        <v>238</v>
      </c>
      <c r="C127" s="6">
        <v>91</v>
      </c>
      <c r="D127" s="6">
        <v>65</v>
      </c>
      <c r="E127" s="6">
        <v>2</v>
      </c>
      <c r="F127" s="6">
        <v>2</v>
      </c>
      <c r="G127" s="6">
        <v>0</v>
      </c>
      <c r="H127" s="6">
        <v>0</v>
      </c>
      <c r="I127" s="6">
        <v>0</v>
      </c>
      <c r="J127" s="6">
        <v>160</v>
      </c>
      <c r="K127" s="7">
        <v>67.22689075630252</v>
      </c>
      <c r="M127" s="9">
        <v>27</v>
      </c>
      <c r="N127" s="11">
        <v>16.875</v>
      </c>
      <c r="O127" s="9">
        <v>66</v>
      </c>
      <c r="P127" s="11">
        <v>41.25</v>
      </c>
      <c r="Q127" s="16">
        <v>14</v>
      </c>
      <c r="R127" s="11">
        <v>8.75</v>
      </c>
      <c r="S127" s="16">
        <v>53</v>
      </c>
      <c r="T127" s="11">
        <v>33.125</v>
      </c>
      <c r="U127" s="14">
        <v>160</v>
      </c>
    </row>
    <row r="128" spans="1:21" ht="13.5">
      <c r="A128" s="2" t="s">
        <v>105</v>
      </c>
      <c r="B128" s="4">
        <v>2431</v>
      </c>
      <c r="C128" s="6">
        <v>880</v>
      </c>
      <c r="D128" s="6">
        <v>687</v>
      </c>
      <c r="E128" s="6">
        <v>0</v>
      </c>
      <c r="F128" s="6">
        <v>70</v>
      </c>
      <c r="G128" s="6">
        <v>7</v>
      </c>
      <c r="H128" s="6">
        <v>0</v>
      </c>
      <c r="I128" s="6">
        <v>3</v>
      </c>
      <c r="J128" s="6">
        <v>1647</v>
      </c>
      <c r="K128" s="7">
        <v>67.74989716166186</v>
      </c>
      <c r="M128" s="9">
        <v>168</v>
      </c>
      <c r="N128" s="11">
        <v>10.200364298724955</v>
      </c>
      <c r="O128" s="9">
        <v>1161</v>
      </c>
      <c r="P128" s="11">
        <v>70.49180327868852</v>
      </c>
      <c r="Q128" s="16">
        <v>136</v>
      </c>
      <c r="R128" s="11">
        <v>8.257437765634487</v>
      </c>
      <c r="S128" s="16">
        <v>182</v>
      </c>
      <c r="T128" s="11">
        <v>11.050394656952033</v>
      </c>
      <c r="U128" s="14">
        <v>1647</v>
      </c>
    </row>
    <row r="129" spans="1:21" ht="13.5">
      <c r="A129" s="2" t="s">
        <v>106</v>
      </c>
      <c r="B129" s="4">
        <v>2641</v>
      </c>
      <c r="C129" s="6">
        <v>759</v>
      </c>
      <c r="D129" s="6">
        <v>533</v>
      </c>
      <c r="E129" s="6">
        <v>56</v>
      </c>
      <c r="F129" s="6">
        <v>13</v>
      </c>
      <c r="G129" s="6">
        <v>14</v>
      </c>
      <c r="H129" s="6">
        <v>0</v>
      </c>
      <c r="I129" s="6">
        <v>0</v>
      </c>
      <c r="J129" s="6">
        <v>1375</v>
      </c>
      <c r="K129" s="7">
        <v>52.06361226808027</v>
      </c>
      <c r="M129" s="9">
        <v>270</v>
      </c>
      <c r="N129" s="11">
        <v>19.636363636363637</v>
      </c>
      <c r="O129" s="9">
        <v>687</v>
      </c>
      <c r="P129" s="11">
        <v>49.96363636363637</v>
      </c>
      <c r="Q129" s="16">
        <v>270</v>
      </c>
      <c r="R129" s="11">
        <v>19.636363636363637</v>
      </c>
      <c r="S129" s="16">
        <v>148</v>
      </c>
      <c r="T129" s="11">
        <v>10.763636363636364</v>
      </c>
      <c r="U129" s="14">
        <v>1375</v>
      </c>
    </row>
    <row r="130" spans="1:21" ht="13.5">
      <c r="A130" s="2" t="s">
        <v>107</v>
      </c>
      <c r="B130" s="4">
        <v>65</v>
      </c>
      <c r="C130" s="6">
        <v>31</v>
      </c>
      <c r="D130" s="6">
        <v>17</v>
      </c>
      <c r="E130" s="6">
        <v>1</v>
      </c>
      <c r="F130" s="6">
        <v>0</v>
      </c>
      <c r="G130" s="6">
        <v>0</v>
      </c>
      <c r="H130" s="6">
        <v>0</v>
      </c>
      <c r="I130" s="6">
        <v>0</v>
      </c>
      <c r="J130" s="6">
        <v>49</v>
      </c>
      <c r="K130" s="7">
        <v>75.38461538461539</v>
      </c>
      <c r="M130" s="9">
        <v>21</v>
      </c>
      <c r="N130" s="11">
        <v>42.857142857142854</v>
      </c>
      <c r="O130" s="9">
        <v>15</v>
      </c>
      <c r="P130" s="11">
        <v>30.612244897959183</v>
      </c>
      <c r="Q130" s="16">
        <v>2</v>
      </c>
      <c r="R130" s="11">
        <v>4.081632653061225</v>
      </c>
      <c r="S130" s="16">
        <v>11</v>
      </c>
      <c r="T130" s="11">
        <v>22.448979591836736</v>
      </c>
      <c r="U130" s="14">
        <v>49</v>
      </c>
    </row>
    <row r="131" spans="1:21" ht="13.5">
      <c r="A131" s="2" t="s">
        <v>108</v>
      </c>
      <c r="B131" s="4">
        <v>519</v>
      </c>
      <c r="C131" s="6">
        <v>136</v>
      </c>
      <c r="D131" s="6">
        <v>65</v>
      </c>
      <c r="E131" s="6">
        <v>36</v>
      </c>
      <c r="F131" s="6">
        <v>1</v>
      </c>
      <c r="G131" s="6">
        <v>0</v>
      </c>
      <c r="H131" s="6">
        <v>0</v>
      </c>
      <c r="I131" s="6">
        <v>0</v>
      </c>
      <c r="J131" s="6">
        <v>238</v>
      </c>
      <c r="K131" s="7">
        <v>45.857418111753375</v>
      </c>
      <c r="M131" s="9">
        <v>56</v>
      </c>
      <c r="N131" s="11">
        <v>23.52941176470588</v>
      </c>
      <c r="O131" s="9">
        <v>101</v>
      </c>
      <c r="P131" s="11">
        <v>42.436974789915965</v>
      </c>
      <c r="Q131" s="16">
        <v>13</v>
      </c>
      <c r="R131" s="11">
        <v>5.46218487394958</v>
      </c>
      <c r="S131" s="16">
        <v>68</v>
      </c>
      <c r="T131" s="11">
        <v>28.57142857142857</v>
      </c>
      <c r="U131" s="14">
        <v>238</v>
      </c>
    </row>
    <row r="132" spans="1:21" ht="13.5">
      <c r="A132" s="2" t="s">
        <v>109</v>
      </c>
      <c r="B132" s="4">
        <v>204</v>
      </c>
      <c r="C132" s="6">
        <v>99</v>
      </c>
      <c r="D132" s="6">
        <v>80</v>
      </c>
      <c r="E132" s="6">
        <v>1</v>
      </c>
      <c r="F132" s="6">
        <v>1</v>
      </c>
      <c r="G132" s="6">
        <v>0</v>
      </c>
      <c r="H132" s="6">
        <v>2</v>
      </c>
      <c r="I132" s="6">
        <v>0</v>
      </c>
      <c r="J132" s="6">
        <v>183</v>
      </c>
      <c r="K132" s="7">
        <v>89.70588235294117</v>
      </c>
      <c r="M132" s="9">
        <v>34</v>
      </c>
      <c r="N132" s="11">
        <v>18.579234972677597</v>
      </c>
      <c r="O132" s="9">
        <v>105</v>
      </c>
      <c r="P132" s="11">
        <v>57.377049180327866</v>
      </c>
      <c r="Q132" s="16">
        <v>17</v>
      </c>
      <c r="R132" s="11">
        <v>9.289617486338798</v>
      </c>
      <c r="S132" s="16">
        <v>27</v>
      </c>
      <c r="T132" s="11">
        <v>14.754098360655737</v>
      </c>
      <c r="U132" s="14">
        <v>183</v>
      </c>
    </row>
    <row r="133" spans="1:21" ht="13.5">
      <c r="A133" s="2" t="s">
        <v>110</v>
      </c>
      <c r="B133" s="4">
        <v>1471</v>
      </c>
      <c r="C133" s="6">
        <v>379</v>
      </c>
      <c r="D133" s="6">
        <v>320</v>
      </c>
      <c r="E133" s="6">
        <v>37</v>
      </c>
      <c r="F133" s="6">
        <v>0</v>
      </c>
      <c r="G133" s="6">
        <v>0</v>
      </c>
      <c r="H133" s="6">
        <v>17</v>
      </c>
      <c r="I133" s="6">
        <v>0</v>
      </c>
      <c r="J133" s="6">
        <v>753</v>
      </c>
      <c r="K133" s="7">
        <v>51.18966689326988</v>
      </c>
      <c r="M133" s="9">
        <v>192</v>
      </c>
      <c r="N133" s="11">
        <v>25.49800796812749</v>
      </c>
      <c r="O133" s="9">
        <v>375</v>
      </c>
      <c r="P133" s="11">
        <v>49.800796812749006</v>
      </c>
      <c r="Q133" s="16">
        <v>46</v>
      </c>
      <c r="R133" s="11">
        <v>6.108897742363878</v>
      </c>
      <c r="S133" s="16">
        <v>140</v>
      </c>
      <c r="T133" s="11">
        <v>18.59229747675963</v>
      </c>
      <c r="U133" s="14">
        <v>753</v>
      </c>
    </row>
    <row r="134" spans="1:21" ht="13.5">
      <c r="A134" s="2" t="s">
        <v>111</v>
      </c>
      <c r="B134" s="4">
        <v>126</v>
      </c>
      <c r="C134" s="6">
        <v>59</v>
      </c>
      <c r="D134" s="6">
        <v>38</v>
      </c>
      <c r="E134" s="6">
        <v>5</v>
      </c>
      <c r="F134" s="6">
        <v>0</v>
      </c>
      <c r="G134" s="6">
        <v>9</v>
      </c>
      <c r="H134" s="6">
        <v>0</v>
      </c>
      <c r="I134" s="6">
        <v>0</v>
      </c>
      <c r="J134" s="6">
        <v>111</v>
      </c>
      <c r="K134" s="7">
        <v>88.09523809523809</v>
      </c>
      <c r="M134" s="9">
        <v>36</v>
      </c>
      <c r="N134" s="11">
        <v>32.432432432432435</v>
      </c>
      <c r="O134" s="9">
        <v>68</v>
      </c>
      <c r="P134" s="11">
        <v>61.261261261261254</v>
      </c>
      <c r="Q134" s="16">
        <v>3</v>
      </c>
      <c r="R134" s="11">
        <v>2.7027027027027026</v>
      </c>
      <c r="S134" s="16">
        <v>4</v>
      </c>
      <c r="T134" s="11">
        <v>3.6036036036036037</v>
      </c>
      <c r="U134" s="14">
        <v>111</v>
      </c>
    </row>
    <row r="135" spans="1:21" ht="13.5">
      <c r="A135" s="1" t="s">
        <v>112</v>
      </c>
      <c r="B135" s="4">
        <v>1914</v>
      </c>
      <c r="C135" s="6">
        <v>647</v>
      </c>
      <c r="D135" s="6">
        <v>383</v>
      </c>
      <c r="E135" s="6">
        <v>27</v>
      </c>
      <c r="F135" s="6">
        <v>47</v>
      </c>
      <c r="G135" s="6">
        <v>88</v>
      </c>
      <c r="H135" s="6">
        <v>8</v>
      </c>
      <c r="I135" s="6">
        <v>1</v>
      </c>
      <c r="J135" s="6">
        <v>1201</v>
      </c>
      <c r="K135" s="7">
        <v>62.74817136886103</v>
      </c>
      <c r="M135" s="9">
        <v>256</v>
      </c>
      <c r="N135" s="11">
        <v>21.31557035803497</v>
      </c>
      <c r="O135" s="9">
        <v>354</v>
      </c>
      <c r="P135" s="11">
        <v>29.475437135720234</v>
      </c>
      <c r="Q135" s="16">
        <v>85</v>
      </c>
      <c r="R135" s="11">
        <v>7.077435470441299</v>
      </c>
      <c r="S135" s="16">
        <v>506</v>
      </c>
      <c r="T135" s="11">
        <v>42.131557035803496</v>
      </c>
      <c r="U135" s="14">
        <v>1201</v>
      </c>
    </row>
    <row r="136" spans="1:21" ht="13.5">
      <c r="A136" s="1" t="s">
        <v>113</v>
      </c>
      <c r="B136" s="4">
        <v>1052</v>
      </c>
      <c r="C136" s="6">
        <v>310</v>
      </c>
      <c r="D136" s="6">
        <v>160</v>
      </c>
      <c r="E136" s="6">
        <v>21</v>
      </c>
      <c r="F136" s="6">
        <v>18</v>
      </c>
      <c r="G136" s="6">
        <v>49</v>
      </c>
      <c r="H136" s="6">
        <v>4</v>
      </c>
      <c r="I136" s="6">
        <v>7</v>
      </c>
      <c r="J136" s="6">
        <v>569</v>
      </c>
      <c r="K136" s="7">
        <v>54.08745247148289</v>
      </c>
      <c r="M136" s="9">
        <v>158</v>
      </c>
      <c r="N136" s="11">
        <v>27.768014059753952</v>
      </c>
      <c r="O136" s="9">
        <v>205</v>
      </c>
      <c r="P136" s="11">
        <v>36.02811950790861</v>
      </c>
      <c r="Q136" s="16">
        <v>79</v>
      </c>
      <c r="R136" s="11">
        <v>13.884007029876976</v>
      </c>
      <c r="S136" s="16">
        <v>127</v>
      </c>
      <c r="T136" s="11">
        <v>22.319859402460455</v>
      </c>
      <c r="U136" s="14">
        <v>569</v>
      </c>
    </row>
    <row r="137" spans="1:21" ht="13.5">
      <c r="A137" s="2" t="s">
        <v>114</v>
      </c>
      <c r="B137" s="4">
        <v>387</v>
      </c>
      <c r="C137" s="6">
        <v>115</v>
      </c>
      <c r="D137" s="6">
        <v>143</v>
      </c>
      <c r="E137" s="6">
        <v>9</v>
      </c>
      <c r="F137" s="6">
        <v>0</v>
      </c>
      <c r="G137" s="6">
        <v>12</v>
      </c>
      <c r="H137" s="6">
        <v>1</v>
      </c>
      <c r="I137" s="6">
        <v>0</v>
      </c>
      <c r="J137" s="6">
        <v>280</v>
      </c>
      <c r="K137" s="7">
        <v>72.3514211886305</v>
      </c>
      <c r="M137" s="9">
        <v>110</v>
      </c>
      <c r="N137" s="11">
        <v>39.285714285714285</v>
      </c>
      <c r="O137" s="9">
        <v>110</v>
      </c>
      <c r="P137" s="11">
        <v>39.285714285714285</v>
      </c>
      <c r="Q137" s="16">
        <v>16</v>
      </c>
      <c r="R137" s="11">
        <v>5.714285714285714</v>
      </c>
      <c r="S137" s="16">
        <v>44</v>
      </c>
      <c r="T137" s="11">
        <v>15.714285714285714</v>
      </c>
      <c r="U137" s="14">
        <v>280</v>
      </c>
    </row>
    <row r="138" spans="1:21" ht="13.5">
      <c r="A138" s="2" t="s">
        <v>115</v>
      </c>
      <c r="B138" s="4">
        <v>235</v>
      </c>
      <c r="C138" s="6">
        <v>56</v>
      </c>
      <c r="D138" s="6">
        <v>97</v>
      </c>
      <c r="E138" s="6">
        <v>16</v>
      </c>
      <c r="F138" s="6">
        <v>0</v>
      </c>
      <c r="G138" s="6">
        <v>6</v>
      </c>
      <c r="H138" s="6">
        <v>0</v>
      </c>
      <c r="I138" s="6">
        <v>0</v>
      </c>
      <c r="J138" s="6">
        <v>175</v>
      </c>
      <c r="K138" s="7">
        <v>74.46808510638297</v>
      </c>
      <c r="M138" s="9">
        <v>35</v>
      </c>
      <c r="N138" s="11">
        <v>20</v>
      </c>
      <c r="O138" s="9">
        <v>85</v>
      </c>
      <c r="P138" s="11">
        <v>48.57142857142857</v>
      </c>
      <c r="Q138" s="16">
        <v>15</v>
      </c>
      <c r="R138" s="11">
        <v>8.571428571428571</v>
      </c>
      <c r="S138" s="16">
        <v>40</v>
      </c>
      <c r="T138" s="11">
        <v>22.857142857142858</v>
      </c>
      <c r="U138" s="14">
        <v>175</v>
      </c>
    </row>
    <row r="139" spans="1:21" ht="13.5">
      <c r="A139" s="2" t="s">
        <v>116</v>
      </c>
      <c r="B139" s="4">
        <v>1060</v>
      </c>
      <c r="C139" s="6">
        <v>294</v>
      </c>
      <c r="D139" s="6">
        <v>221</v>
      </c>
      <c r="E139" s="6">
        <v>16</v>
      </c>
      <c r="F139" s="6">
        <v>23</v>
      </c>
      <c r="G139" s="6">
        <v>0</v>
      </c>
      <c r="H139" s="6">
        <v>0</v>
      </c>
      <c r="I139" s="6">
        <v>0</v>
      </c>
      <c r="J139" s="6">
        <v>554</v>
      </c>
      <c r="K139" s="7">
        <v>52.264150943396224</v>
      </c>
      <c r="M139" s="9">
        <v>116</v>
      </c>
      <c r="N139" s="11">
        <v>20.938628158844764</v>
      </c>
      <c r="O139" s="9">
        <v>241</v>
      </c>
      <c r="P139" s="11">
        <v>43.501805054151625</v>
      </c>
      <c r="Q139" s="16">
        <v>86</v>
      </c>
      <c r="R139" s="11">
        <v>15.523465703971121</v>
      </c>
      <c r="S139" s="16">
        <v>111</v>
      </c>
      <c r="T139" s="11">
        <v>20.03610108303249</v>
      </c>
      <c r="U139" s="14">
        <v>554</v>
      </c>
    </row>
    <row r="140" spans="1:21" ht="13.5">
      <c r="A140" s="2" t="s">
        <v>117</v>
      </c>
      <c r="B140" s="4">
        <v>6769</v>
      </c>
      <c r="C140" s="6">
        <v>2261</v>
      </c>
      <c r="D140" s="6">
        <v>2072</v>
      </c>
      <c r="E140" s="6">
        <v>120</v>
      </c>
      <c r="F140" s="6">
        <v>12</v>
      </c>
      <c r="G140" s="6">
        <v>5</v>
      </c>
      <c r="H140" s="6">
        <v>86</v>
      </c>
      <c r="I140" s="6">
        <v>2</v>
      </c>
      <c r="J140" s="6">
        <v>4558</v>
      </c>
      <c r="K140" s="7">
        <v>67.33638646772049</v>
      </c>
      <c r="M140" s="9">
        <v>1162</v>
      </c>
      <c r="N140" s="11">
        <v>25.493637560333482</v>
      </c>
      <c r="O140" s="9">
        <v>2246</v>
      </c>
      <c r="P140" s="11">
        <v>49.27599824484423</v>
      </c>
      <c r="Q140" s="16">
        <v>484</v>
      </c>
      <c r="R140" s="11">
        <v>10.618692408951294</v>
      </c>
      <c r="S140" s="16">
        <v>666</v>
      </c>
      <c r="T140" s="11">
        <v>14.611671785870998</v>
      </c>
      <c r="U140" s="14">
        <v>4558</v>
      </c>
    </row>
    <row r="141" spans="1:21" ht="13.5">
      <c r="A141" s="2" t="s">
        <v>118</v>
      </c>
      <c r="B141" s="4">
        <v>247</v>
      </c>
      <c r="C141" s="6">
        <v>82</v>
      </c>
      <c r="D141" s="6">
        <v>71</v>
      </c>
      <c r="E141" s="6">
        <v>9</v>
      </c>
      <c r="F141" s="6">
        <v>3</v>
      </c>
      <c r="G141" s="6">
        <v>4</v>
      </c>
      <c r="H141" s="6">
        <v>10</v>
      </c>
      <c r="I141" s="6">
        <v>0</v>
      </c>
      <c r="J141" s="6">
        <v>179</v>
      </c>
      <c r="K141" s="7">
        <v>72.46963562753037</v>
      </c>
      <c r="M141" s="9">
        <v>37</v>
      </c>
      <c r="N141" s="11">
        <v>20.670391061452513</v>
      </c>
      <c r="O141" s="9">
        <v>76</v>
      </c>
      <c r="P141" s="11">
        <v>42.45810055865922</v>
      </c>
      <c r="Q141" s="16">
        <v>20</v>
      </c>
      <c r="R141" s="11">
        <v>11.1731843575419</v>
      </c>
      <c r="S141" s="16">
        <v>46</v>
      </c>
      <c r="T141" s="11">
        <v>25.69832402234637</v>
      </c>
      <c r="U141" s="14">
        <v>179</v>
      </c>
    </row>
    <row r="142" spans="1:21" ht="15.75">
      <c r="A142" s="2" t="s">
        <v>153</v>
      </c>
      <c r="B142" s="4">
        <v>641</v>
      </c>
      <c r="C142" s="6">
        <v>151</v>
      </c>
      <c r="D142" s="6">
        <v>356</v>
      </c>
      <c r="E142" s="6">
        <v>18</v>
      </c>
      <c r="F142" s="6">
        <v>3</v>
      </c>
      <c r="G142" s="6">
        <v>17</v>
      </c>
      <c r="H142" s="6">
        <v>28</v>
      </c>
      <c r="I142" s="6">
        <v>0</v>
      </c>
      <c r="J142" s="6">
        <v>573</v>
      </c>
      <c r="K142" s="7">
        <v>89.39157566302653</v>
      </c>
      <c r="M142" s="9">
        <v>122</v>
      </c>
      <c r="N142" s="11">
        <v>21.291448516579408</v>
      </c>
      <c r="O142" s="9">
        <v>314</v>
      </c>
      <c r="P142" s="11">
        <v>54.79930191972077</v>
      </c>
      <c r="Q142" s="16">
        <v>45</v>
      </c>
      <c r="R142" s="11">
        <v>7.853403141361256</v>
      </c>
      <c r="S142" s="16">
        <v>92</v>
      </c>
      <c r="T142" s="11">
        <v>16.05584642233857</v>
      </c>
      <c r="U142" s="14">
        <v>573</v>
      </c>
    </row>
    <row r="143" spans="1:21" ht="13.5">
      <c r="A143" s="2" t="s">
        <v>119</v>
      </c>
      <c r="B143" s="4">
        <v>241</v>
      </c>
      <c r="C143" s="6">
        <v>88</v>
      </c>
      <c r="D143" s="6">
        <v>83</v>
      </c>
      <c r="E143" s="6">
        <v>6</v>
      </c>
      <c r="F143" s="6">
        <v>0</v>
      </c>
      <c r="G143" s="6">
        <v>6</v>
      </c>
      <c r="H143" s="6">
        <v>23</v>
      </c>
      <c r="I143" s="6">
        <v>4</v>
      </c>
      <c r="J143" s="6">
        <v>210</v>
      </c>
      <c r="K143" s="7">
        <v>87.13692946058092</v>
      </c>
      <c r="M143" s="9">
        <v>68</v>
      </c>
      <c r="N143" s="11">
        <v>32.38095238095238</v>
      </c>
      <c r="O143" s="9">
        <v>101</v>
      </c>
      <c r="P143" s="11">
        <v>48.095238095238095</v>
      </c>
      <c r="Q143" s="16">
        <v>18</v>
      </c>
      <c r="R143" s="11">
        <v>8.571428571428571</v>
      </c>
      <c r="S143" s="16">
        <v>23</v>
      </c>
      <c r="T143" s="11">
        <v>10.952380952380953</v>
      </c>
      <c r="U143" s="14">
        <v>210</v>
      </c>
    </row>
    <row r="144" spans="1:21" ht="13.5">
      <c r="A144" s="2"/>
      <c r="B144" s="4"/>
      <c r="J144" s="6"/>
      <c r="K144" s="7"/>
      <c r="M144" s="9"/>
      <c r="N144" s="11"/>
      <c r="O144" s="9"/>
      <c r="P144" s="11"/>
      <c r="Q144" s="16"/>
      <c r="R144" s="11"/>
      <c r="S144" s="16"/>
      <c r="T144" s="11"/>
      <c r="U144" s="14"/>
    </row>
    <row r="145" spans="1:21" ht="13.5">
      <c r="A145" s="12" t="s">
        <v>143</v>
      </c>
      <c r="B145" s="4"/>
      <c r="J145" s="6"/>
      <c r="K145" s="7"/>
      <c r="M145" s="9"/>
      <c r="N145" s="11"/>
      <c r="O145" s="9"/>
      <c r="P145" s="11"/>
      <c r="Q145" s="16"/>
      <c r="R145" s="11"/>
      <c r="S145" s="16"/>
      <c r="T145" s="11"/>
      <c r="U145" s="14"/>
    </row>
    <row r="146" spans="1:21" ht="13.5">
      <c r="A146" s="2"/>
      <c r="B146" s="4"/>
      <c r="J146" s="6"/>
      <c r="M146" s="9"/>
      <c r="N146" s="11"/>
      <c r="O146" s="9"/>
      <c r="P146" s="11"/>
      <c r="Q146" s="16"/>
      <c r="R146" s="11"/>
      <c r="S146" s="16"/>
      <c r="T146" s="11"/>
      <c r="U146" s="14"/>
    </row>
    <row r="147" spans="1:21" ht="13.5">
      <c r="A147" s="1" t="s">
        <v>120</v>
      </c>
      <c r="B147" s="4">
        <v>71</v>
      </c>
      <c r="C147" s="6">
        <v>18</v>
      </c>
      <c r="D147" s="6">
        <v>27</v>
      </c>
      <c r="E147" s="6">
        <v>1</v>
      </c>
      <c r="F147" s="6">
        <v>0</v>
      </c>
      <c r="G147" s="6">
        <v>0</v>
      </c>
      <c r="H147" s="6">
        <v>1</v>
      </c>
      <c r="I147" s="6">
        <v>0</v>
      </c>
      <c r="J147" s="6">
        <v>47</v>
      </c>
      <c r="K147" s="7">
        <v>66.19718309859155</v>
      </c>
      <c r="M147" s="9">
        <v>16</v>
      </c>
      <c r="N147" s="11">
        <v>34.04255319148936</v>
      </c>
      <c r="O147" s="9">
        <v>15</v>
      </c>
      <c r="P147" s="11">
        <v>31.914893617021278</v>
      </c>
      <c r="Q147" s="16">
        <v>2</v>
      </c>
      <c r="R147" s="11">
        <v>4.25531914893617</v>
      </c>
      <c r="S147" s="16">
        <v>14</v>
      </c>
      <c r="T147" s="11">
        <v>29.78723404255319</v>
      </c>
      <c r="U147" s="14">
        <v>47</v>
      </c>
    </row>
    <row r="148" spans="1:21" ht="13.5">
      <c r="A148" s="1" t="s">
        <v>121</v>
      </c>
      <c r="B148" s="4">
        <v>73</v>
      </c>
      <c r="C148" s="6">
        <v>19</v>
      </c>
      <c r="D148" s="6">
        <v>49</v>
      </c>
      <c r="E148" s="6">
        <v>0</v>
      </c>
      <c r="F148" s="6">
        <v>0</v>
      </c>
      <c r="G148" s="6">
        <v>0</v>
      </c>
      <c r="H148" s="6">
        <v>1</v>
      </c>
      <c r="I148" s="6">
        <v>0</v>
      </c>
      <c r="J148" s="6">
        <v>69</v>
      </c>
      <c r="K148" s="7">
        <v>94.52054794520548</v>
      </c>
      <c r="M148" s="9">
        <v>9</v>
      </c>
      <c r="N148" s="11">
        <v>13.043478260869565</v>
      </c>
      <c r="O148" s="9">
        <v>58</v>
      </c>
      <c r="P148" s="11">
        <v>84.05797101449275</v>
      </c>
      <c r="Q148" s="16">
        <v>0</v>
      </c>
      <c r="R148" s="11">
        <v>0</v>
      </c>
      <c r="S148" s="16">
        <v>2</v>
      </c>
      <c r="T148" s="11">
        <v>2.898550724637681</v>
      </c>
      <c r="U148" s="14">
        <v>69</v>
      </c>
    </row>
    <row r="149" spans="1:21" ht="13.5">
      <c r="A149" s="1"/>
      <c r="B149" s="4"/>
      <c r="J149" s="6"/>
      <c r="M149" s="9"/>
      <c r="N149" s="11"/>
      <c r="O149" s="9"/>
      <c r="P149" s="11"/>
      <c r="Q149" s="16"/>
      <c r="R149" s="11"/>
      <c r="S149" s="16"/>
      <c r="T149" s="11"/>
      <c r="U149" s="14"/>
    </row>
    <row r="150" spans="1:21" ht="13.5">
      <c r="A150" s="1" t="s">
        <v>144</v>
      </c>
      <c r="B150" s="4"/>
      <c r="J150" s="6"/>
      <c r="M150" s="9"/>
      <c r="N150" s="11"/>
      <c r="O150" s="9"/>
      <c r="P150" s="11"/>
      <c r="Q150" s="16"/>
      <c r="R150" s="11"/>
      <c r="S150" s="16"/>
      <c r="T150" s="11"/>
      <c r="U150" s="14"/>
    </row>
    <row r="151" spans="1:21" ht="13.5">
      <c r="A151" s="1"/>
      <c r="B151" s="4"/>
      <c r="J151" s="6"/>
      <c r="M151" s="9"/>
      <c r="N151" s="11"/>
      <c r="O151" s="9"/>
      <c r="P151" s="11"/>
      <c r="Q151" s="16"/>
      <c r="R151" s="11"/>
      <c r="S151" s="16"/>
      <c r="T151" s="11"/>
      <c r="U151" s="14"/>
    </row>
    <row r="152" spans="1:21" ht="13.5">
      <c r="A152" s="3" t="s">
        <v>292</v>
      </c>
      <c r="B152" s="4">
        <v>423</v>
      </c>
      <c r="C152" s="6">
        <v>27</v>
      </c>
      <c r="D152" s="6">
        <v>0</v>
      </c>
      <c r="E152" s="6">
        <v>2</v>
      </c>
      <c r="F152" s="8">
        <v>0</v>
      </c>
      <c r="G152" s="6">
        <v>124</v>
      </c>
      <c r="H152" s="6">
        <v>0</v>
      </c>
      <c r="I152" s="6">
        <v>0</v>
      </c>
      <c r="J152" s="6">
        <v>153</v>
      </c>
      <c r="K152" s="7">
        <v>36.17021276595745</v>
      </c>
      <c r="M152" s="9">
        <v>2</v>
      </c>
      <c r="N152" s="11">
        <v>1.3071895424836601</v>
      </c>
      <c r="O152" s="9">
        <v>3</v>
      </c>
      <c r="P152" s="11">
        <v>1.9607843137254901</v>
      </c>
      <c r="Q152" s="16">
        <v>8</v>
      </c>
      <c r="R152" s="11">
        <v>5.228758169934641</v>
      </c>
      <c r="S152" s="16">
        <v>140</v>
      </c>
      <c r="T152" s="11">
        <v>91.50326797385621</v>
      </c>
      <c r="U152" s="14">
        <v>153</v>
      </c>
    </row>
    <row r="153" spans="2:21" ht="13.5">
      <c r="B153" s="6"/>
      <c r="J153" s="6"/>
      <c r="K153" s="7"/>
      <c r="M153" s="9"/>
      <c r="N153" s="10"/>
      <c r="O153" s="9"/>
      <c r="P153" s="10"/>
      <c r="Q153" s="16"/>
      <c r="R153" s="10"/>
      <c r="S153" s="16"/>
      <c r="T153" s="10"/>
      <c r="U153" s="14"/>
    </row>
    <row r="154" spans="1:21" ht="15.75">
      <c r="A154" s="5" t="s">
        <v>293</v>
      </c>
      <c r="B154" s="4">
        <f aca="true" t="shared" si="0" ref="B154:J154">SUM(B12:B148)</f>
        <v>89818</v>
      </c>
      <c r="C154" s="4">
        <f t="shared" si="0"/>
        <v>32558</v>
      </c>
      <c r="D154" s="4">
        <f t="shared" si="0"/>
        <v>31991</v>
      </c>
      <c r="E154" s="4">
        <f t="shared" si="0"/>
        <v>1725</v>
      </c>
      <c r="F154" s="4">
        <f t="shared" si="0"/>
        <v>599</v>
      </c>
      <c r="G154" s="4">
        <f t="shared" si="0"/>
        <v>714</v>
      </c>
      <c r="H154" s="4">
        <f t="shared" si="0"/>
        <v>1316</v>
      </c>
      <c r="I154" s="4">
        <f t="shared" si="0"/>
        <v>216</v>
      </c>
      <c r="J154" s="4">
        <f t="shared" si="0"/>
        <v>69119</v>
      </c>
      <c r="K154" s="7">
        <f>J154/B154*100</f>
        <v>76.95450800507693</v>
      </c>
      <c r="M154" s="9">
        <f>SUM(M12:M148)</f>
        <v>17429</v>
      </c>
      <c r="N154" s="11">
        <f>M154/J154*100</f>
        <v>25.21593194345983</v>
      </c>
      <c r="O154" s="9">
        <f>SUM(O12:O148)</f>
        <v>33287</v>
      </c>
      <c r="P154" s="11">
        <f>O154/J154*100</f>
        <v>48.158972207352534</v>
      </c>
      <c r="Q154" s="16">
        <f>SUM(Q12:Q148)</f>
        <v>5730</v>
      </c>
      <c r="R154" s="11">
        <f>Q154/J154*100</f>
        <v>8.290050492628655</v>
      </c>
      <c r="S154" s="16">
        <f>SUM(S12:S148)</f>
        <v>12673</v>
      </c>
      <c r="T154" s="11">
        <f>S154/J154*100</f>
        <v>18.33504535655898</v>
      </c>
      <c r="U154" s="14">
        <f>SUM(U12:U148)</f>
        <v>69119</v>
      </c>
    </row>
    <row r="157" spans="1:11" ht="13.5">
      <c r="A157" s="136" t="s">
        <v>294</v>
      </c>
      <c r="B157" s="136"/>
      <c r="C157" s="136"/>
      <c r="D157" s="136"/>
      <c r="E157" s="136"/>
      <c r="F157" s="136"/>
      <c r="G157" s="136"/>
      <c r="H157" s="136"/>
      <c r="I157" s="136"/>
      <c r="J157" s="136"/>
      <c r="K157" s="136"/>
    </row>
    <row r="158" spans="1:11" ht="15.75">
      <c r="A158" s="127" t="s">
        <v>295</v>
      </c>
      <c r="B158" s="127"/>
      <c r="C158" s="127"/>
      <c r="D158" s="127"/>
      <c r="E158" s="127"/>
      <c r="F158" s="127"/>
      <c r="G158" s="127"/>
      <c r="H158" s="127"/>
      <c r="I158" s="127"/>
      <c r="J158" s="127"/>
      <c r="K158" s="127"/>
    </row>
    <row r="159" spans="1:11" ht="15.75">
      <c r="A159" s="127" t="s">
        <v>296</v>
      </c>
      <c r="B159" s="127"/>
      <c r="C159" s="127"/>
      <c r="D159" s="127"/>
      <c r="E159" s="127"/>
      <c r="F159" s="127"/>
      <c r="G159" s="127"/>
      <c r="H159" s="127"/>
      <c r="I159" s="127"/>
      <c r="J159" s="127"/>
      <c r="K159" s="127"/>
    </row>
    <row r="160" spans="1:11" ht="13.5">
      <c r="A160" s="136" t="s">
        <v>297</v>
      </c>
      <c r="B160" s="136"/>
      <c r="C160" s="136"/>
      <c r="D160" s="136"/>
      <c r="E160" s="136"/>
      <c r="F160" s="136"/>
      <c r="G160" s="136"/>
      <c r="H160" s="136"/>
      <c r="I160" s="136"/>
      <c r="J160" s="136"/>
      <c r="K160" s="136"/>
    </row>
    <row r="161" spans="1:11" ht="13.5">
      <c r="A161" s="136" t="s">
        <v>298</v>
      </c>
      <c r="B161" s="136"/>
      <c r="C161" s="136"/>
      <c r="D161" s="136"/>
      <c r="E161" s="136"/>
      <c r="F161" s="136"/>
      <c r="G161" s="136"/>
      <c r="H161" s="136"/>
      <c r="I161" s="136"/>
      <c r="J161" s="136"/>
      <c r="K161" s="136"/>
    </row>
    <row r="162" spans="1:11" ht="13.5">
      <c r="A162" s="137" t="s">
        <v>299</v>
      </c>
      <c r="B162" s="137"/>
      <c r="C162" s="137"/>
      <c r="D162" s="137"/>
      <c r="E162" s="137"/>
      <c r="F162" s="137"/>
      <c r="G162" s="137"/>
      <c r="H162" s="137"/>
      <c r="I162" s="137"/>
      <c r="J162" s="137"/>
      <c r="K162" s="137"/>
    </row>
    <row r="163" spans="1:11" ht="13.5">
      <c r="A163" s="137" t="s">
        <v>300</v>
      </c>
      <c r="B163" s="137"/>
      <c r="C163" s="137"/>
      <c r="D163" s="137"/>
      <c r="E163" s="137"/>
      <c r="F163" s="137"/>
      <c r="G163" s="137"/>
      <c r="H163" s="137"/>
      <c r="I163" s="137"/>
      <c r="J163" s="137"/>
      <c r="K163" s="137"/>
    </row>
    <row r="164" spans="1:11" ht="13.5">
      <c r="A164" s="136" t="s">
        <v>301</v>
      </c>
      <c r="B164" s="136"/>
      <c r="C164" s="136"/>
      <c r="D164" s="136"/>
      <c r="E164" s="136"/>
      <c r="F164" s="136"/>
      <c r="G164" s="136"/>
      <c r="H164" s="136"/>
      <c r="I164" s="136"/>
      <c r="J164" s="136"/>
      <c r="K164" s="136"/>
    </row>
    <row r="165" spans="1:11" ht="15.75">
      <c r="A165" s="127" t="s">
        <v>302</v>
      </c>
      <c r="B165" s="127"/>
      <c r="C165" s="127"/>
      <c r="D165" s="127"/>
      <c r="E165" s="127"/>
      <c r="F165" s="127"/>
      <c r="G165" s="127"/>
      <c r="H165" s="127"/>
      <c r="I165" s="127"/>
      <c r="J165" s="127"/>
      <c r="K165" s="127"/>
    </row>
    <row r="166" spans="1:11" ht="15.75">
      <c r="A166" s="127" t="s">
        <v>303</v>
      </c>
      <c r="B166" s="127"/>
      <c r="C166" s="127"/>
      <c r="D166" s="127"/>
      <c r="E166" s="127"/>
      <c r="F166" s="127"/>
      <c r="G166" s="127"/>
      <c r="H166" s="127"/>
      <c r="I166" s="127"/>
      <c r="J166" s="127"/>
      <c r="K166" s="127"/>
    </row>
    <row r="167" spans="1:11" ht="15.75">
      <c r="A167" s="127"/>
      <c r="B167" s="127"/>
      <c r="C167" s="127"/>
      <c r="D167" s="127"/>
      <c r="E167" s="127"/>
      <c r="F167" s="127"/>
      <c r="G167" s="127"/>
      <c r="H167" s="127"/>
      <c r="I167" s="127"/>
      <c r="J167" s="127"/>
      <c r="K167" s="127"/>
    </row>
  </sheetData>
  <mergeCells count="30">
    <mergeCell ref="U7:U8"/>
    <mergeCell ref="A158:K158"/>
    <mergeCell ref="F7:F8"/>
    <mergeCell ref="G7:G8"/>
    <mergeCell ref="H7:H8"/>
    <mergeCell ref="I7:I8"/>
    <mergeCell ref="A7:A8"/>
    <mergeCell ref="J7:J8"/>
    <mergeCell ref="K7:K8"/>
    <mergeCell ref="L7:L8"/>
    <mergeCell ref="A165:K165"/>
    <mergeCell ref="B6:K6"/>
    <mergeCell ref="M6:U6"/>
    <mergeCell ref="B7:B8"/>
    <mergeCell ref="A157:K157"/>
    <mergeCell ref="C7:C8"/>
    <mergeCell ref="D7:D8"/>
    <mergeCell ref="E7:E8"/>
    <mergeCell ref="Q7:R7"/>
    <mergeCell ref="S7:T7"/>
    <mergeCell ref="A166:K166"/>
    <mergeCell ref="M7:N7"/>
    <mergeCell ref="O7:P7"/>
    <mergeCell ref="A167:K167"/>
    <mergeCell ref="A160:K160"/>
    <mergeCell ref="A161:K161"/>
    <mergeCell ref="A162:K162"/>
    <mergeCell ref="A163:K163"/>
    <mergeCell ref="A159:K159"/>
    <mergeCell ref="A164:K164"/>
  </mergeCells>
  <printOptions gridLines="1"/>
  <pageMargins left="0.24" right="0.04" top="0.52" bottom="0.21" header="0.17" footer="0.17"/>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U167"/>
  <sheetViews>
    <sheetView workbookViewId="0" topLeftCell="A1">
      <selection activeCell="A1" sqref="A1"/>
    </sheetView>
  </sheetViews>
  <sheetFormatPr defaultColWidth="9.140625" defaultRowHeight="16.5"/>
  <cols>
    <col min="1" max="1" width="11.421875" style="5" customWidth="1"/>
    <col min="2" max="2" width="10.00390625" style="5" customWidth="1"/>
    <col min="3" max="3" width="8.140625" style="6" customWidth="1"/>
    <col min="4" max="4" width="6.8515625" style="6" customWidth="1"/>
    <col min="5" max="5" width="7.7109375" style="6" customWidth="1"/>
    <col min="6" max="6" width="7.8515625" style="6" customWidth="1"/>
    <col min="7" max="7" width="7.7109375" style="6" customWidth="1"/>
    <col min="8" max="8" width="8.28125" style="6" customWidth="1"/>
    <col min="9" max="9" width="7.8515625" style="6" customWidth="1"/>
    <col min="10" max="10" width="8.57421875" style="5" customWidth="1"/>
    <col min="11" max="11" width="8.8515625" style="5" customWidth="1"/>
    <col min="12" max="12" width="1.8515625" style="5" customWidth="1"/>
    <col min="13" max="13" width="5.8515625" style="6" customWidth="1"/>
    <col min="14" max="14" width="5.8515625" style="5" customWidth="1"/>
    <col min="15" max="15" width="5.8515625" style="6" customWidth="1"/>
    <col min="16" max="16" width="5.8515625" style="5" customWidth="1"/>
    <col min="17" max="17" width="5.8515625" style="15" customWidth="1"/>
    <col min="18" max="18" width="5.8515625" style="5" customWidth="1"/>
    <col min="19" max="19" width="5.8515625" style="15" customWidth="1"/>
    <col min="20" max="20" width="5.8515625" style="5" customWidth="1"/>
    <col min="21" max="21" width="7.28125" style="13" customWidth="1"/>
    <col min="22" max="16384" width="9.140625" style="5" customWidth="1"/>
  </cols>
  <sheetData>
    <row r="1" ht="13.5">
      <c r="A1" s="18" t="s">
        <v>146</v>
      </c>
    </row>
    <row r="2" ht="13.5">
      <c r="A2" s="18" t="s">
        <v>156</v>
      </c>
    </row>
    <row r="3" ht="13.5">
      <c r="A3" s="18" t="s">
        <v>147</v>
      </c>
    </row>
    <row r="4" spans="3:10" ht="13.5">
      <c r="C4" s="5"/>
      <c r="J4" s="6"/>
    </row>
    <row r="5" spans="3:10" ht="13.5">
      <c r="C5" s="5"/>
      <c r="J5" s="6"/>
    </row>
    <row r="6" spans="2:21" s="1" customFormat="1" ht="13.5" customHeight="1">
      <c r="B6" s="138" t="s">
        <v>157</v>
      </c>
      <c r="C6" s="138"/>
      <c r="D6" s="138"/>
      <c r="E6" s="138"/>
      <c r="F6" s="138"/>
      <c r="G6" s="138"/>
      <c r="H6" s="138"/>
      <c r="I6" s="138"/>
      <c r="J6" s="138"/>
      <c r="K6" s="138"/>
      <c r="L6" s="19"/>
      <c r="M6" s="139" t="s">
        <v>145</v>
      </c>
      <c r="N6" s="139"/>
      <c r="O6" s="139"/>
      <c r="P6" s="139"/>
      <c r="Q6" s="139"/>
      <c r="R6" s="139"/>
      <c r="S6" s="139"/>
      <c r="T6" s="139"/>
      <c r="U6" s="139"/>
    </row>
    <row r="7" spans="1:21" s="19" customFormat="1" ht="54" customHeight="1">
      <c r="A7" s="125" t="s">
        <v>133</v>
      </c>
      <c r="B7" s="140" t="s">
        <v>125</v>
      </c>
      <c r="C7" s="141" t="s">
        <v>131</v>
      </c>
      <c r="D7" s="141" t="s">
        <v>130</v>
      </c>
      <c r="E7" s="141" t="s">
        <v>126</v>
      </c>
      <c r="F7" s="141" t="s">
        <v>129</v>
      </c>
      <c r="G7" s="141" t="s">
        <v>128</v>
      </c>
      <c r="H7" s="141" t="s">
        <v>158</v>
      </c>
      <c r="I7" s="141" t="s">
        <v>127</v>
      </c>
      <c r="J7" s="126" t="s">
        <v>159</v>
      </c>
      <c r="K7" s="140" t="s">
        <v>132</v>
      </c>
      <c r="M7" s="135" t="s">
        <v>134</v>
      </c>
      <c r="N7" s="135"/>
      <c r="O7" s="135" t="s">
        <v>135</v>
      </c>
      <c r="P7" s="135"/>
      <c r="Q7" s="135" t="s">
        <v>136</v>
      </c>
      <c r="R7" s="135"/>
      <c r="S7" s="142" t="s">
        <v>137</v>
      </c>
      <c r="T7" s="142"/>
      <c r="U7" s="124" t="s">
        <v>138</v>
      </c>
    </row>
    <row r="8" spans="1:21" s="19" customFormat="1" ht="13.5">
      <c r="A8" s="125"/>
      <c r="B8" s="140"/>
      <c r="C8" s="141"/>
      <c r="D8" s="141"/>
      <c r="E8" s="141"/>
      <c r="F8" s="141"/>
      <c r="G8" s="141"/>
      <c r="H8" s="141"/>
      <c r="I8" s="141"/>
      <c r="J8" s="126"/>
      <c r="K8" s="143"/>
      <c r="M8" s="20" t="s">
        <v>139</v>
      </c>
      <c r="N8" s="20" t="s">
        <v>140</v>
      </c>
      <c r="O8" s="20" t="s">
        <v>139</v>
      </c>
      <c r="P8" s="20" t="s">
        <v>140</v>
      </c>
      <c r="Q8" s="20" t="s">
        <v>139</v>
      </c>
      <c r="R8" s="20" t="s">
        <v>140</v>
      </c>
      <c r="S8" s="20" t="s">
        <v>139</v>
      </c>
      <c r="T8" s="20" t="s">
        <v>140</v>
      </c>
      <c r="U8" s="124"/>
    </row>
    <row r="9" spans="1:21" s="19" customFormat="1" ht="13.5">
      <c r="A9" s="21"/>
      <c r="B9" s="22"/>
      <c r="C9" s="23"/>
      <c r="D9" s="23"/>
      <c r="E9" s="23"/>
      <c r="F9" s="23"/>
      <c r="G9" s="23"/>
      <c r="H9" s="23"/>
      <c r="I9" s="23"/>
      <c r="J9" s="24"/>
      <c r="K9" s="26"/>
      <c r="M9" s="20"/>
      <c r="N9" s="20"/>
      <c r="O9" s="20"/>
      <c r="P9" s="20"/>
      <c r="Q9" s="20"/>
      <c r="R9" s="20"/>
      <c r="S9" s="20"/>
      <c r="T9" s="20"/>
      <c r="U9" s="25"/>
    </row>
    <row r="10" spans="1:21" ht="13.5">
      <c r="A10" s="5" t="s">
        <v>141</v>
      </c>
      <c r="M10" s="9"/>
      <c r="N10" s="10"/>
      <c r="O10" s="9"/>
      <c r="P10" s="10"/>
      <c r="Q10" s="16"/>
      <c r="R10" s="10"/>
      <c r="S10" s="16"/>
      <c r="T10" s="10"/>
      <c r="U10" s="14"/>
    </row>
    <row r="11" spans="13:21" ht="13.5">
      <c r="M11" s="9"/>
      <c r="N11" s="10"/>
      <c r="O11" s="9"/>
      <c r="P11" s="10"/>
      <c r="Q11" s="16"/>
      <c r="R11" s="10"/>
      <c r="S11" s="16"/>
      <c r="T11" s="10"/>
      <c r="U11" s="14"/>
    </row>
    <row r="12" spans="1:21" ht="13.5">
      <c r="A12" s="1" t="s">
        <v>0</v>
      </c>
      <c r="B12" s="4">
        <v>434</v>
      </c>
      <c r="C12" s="6">
        <v>166</v>
      </c>
      <c r="D12" s="6">
        <v>80</v>
      </c>
      <c r="E12" s="6">
        <v>9</v>
      </c>
      <c r="F12" s="6">
        <v>2</v>
      </c>
      <c r="G12" s="6">
        <v>0</v>
      </c>
      <c r="H12" s="6">
        <v>24</v>
      </c>
      <c r="I12" s="6">
        <v>0</v>
      </c>
      <c r="J12" s="6">
        <v>281</v>
      </c>
      <c r="K12" s="7">
        <v>64.74654377880185</v>
      </c>
      <c r="M12" s="9">
        <v>88</v>
      </c>
      <c r="N12" s="11">
        <v>31.316725978647685</v>
      </c>
      <c r="O12" s="9">
        <v>90</v>
      </c>
      <c r="P12" s="11">
        <v>32.028469750889684</v>
      </c>
      <c r="Q12" s="16">
        <v>41</v>
      </c>
      <c r="R12" s="11">
        <v>14.590747330960854</v>
      </c>
      <c r="S12" s="16">
        <v>62</v>
      </c>
      <c r="T12" s="11">
        <v>22.064056939501782</v>
      </c>
      <c r="U12" s="14">
        <v>281</v>
      </c>
    </row>
    <row r="13" spans="1:21" ht="13.5">
      <c r="A13" s="1" t="s">
        <v>1</v>
      </c>
      <c r="B13" s="4">
        <v>988</v>
      </c>
      <c r="C13" s="6">
        <v>284</v>
      </c>
      <c r="D13" s="6">
        <v>435</v>
      </c>
      <c r="E13" s="6">
        <v>25</v>
      </c>
      <c r="F13" s="6">
        <v>1</v>
      </c>
      <c r="G13" s="6">
        <v>0</v>
      </c>
      <c r="H13" s="6">
        <v>6</v>
      </c>
      <c r="I13" s="6">
        <v>2</v>
      </c>
      <c r="J13" s="6">
        <v>753</v>
      </c>
      <c r="K13" s="7">
        <v>76.21457489878543</v>
      </c>
      <c r="M13" s="9">
        <v>175</v>
      </c>
      <c r="N13" s="11">
        <v>23.240371845949532</v>
      </c>
      <c r="O13" s="9">
        <v>439</v>
      </c>
      <c r="P13" s="11">
        <v>58.300132802124836</v>
      </c>
      <c r="Q13" s="16">
        <v>22</v>
      </c>
      <c r="R13" s="11">
        <v>2.921646746347941</v>
      </c>
      <c r="S13" s="16">
        <v>117</v>
      </c>
      <c r="T13" s="11">
        <v>15.53784860557769</v>
      </c>
      <c r="U13" s="14">
        <v>753</v>
      </c>
    </row>
    <row r="14" spans="1:21" ht="15.75">
      <c r="A14" s="2" t="s">
        <v>148</v>
      </c>
      <c r="B14" s="4">
        <v>255</v>
      </c>
      <c r="C14" s="6">
        <v>88</v>
      </c>
      <c r="D14" s="6">
        <v>79</v>
      </c>
      <c r="E14" s="6">
        <v>3</v>
      </c>
      <c r="F14" s="6">
        <v>0</v>
      </c>
      <c r="G14" s="6">
        <v>0</v>
      </c>
      <c r="H14" s="6">
        <v>0</v>
      </c>
      <c r="I14" s="6">
        <v>3</v>
      </c>
      <c r="J14" s="6">
        <v>173</v>
      </c>
      <c r="K14" s="7">
        <v>67.84313725490196</v>
      </c>
      <c r="M14" s="9">
        <v>63</v>
      </c>
      <c r="N14" s="11">
        <v>36.41618497109826</v>
      </c>
      <c r="O14" s="9">
        <v>44</v>
      </c>
      <c r="P14" s="11">
        <v>25.43352601156069</v>
      </c>
      <c r="Q14" s="16">
        <v>0</v>
      </c>
      <c r="R14" s="11">
        <v>0</v>
      </c>
      <c r="S14" s="16">
        <v>66</v>
      </c>
      <c r="T14" s="11">
        <v>38.15028901734104</v>
      </c>
      <c r="U14" s="14">
        <v>173</v>
      </c>
    </row>
    <row r="15" spans="1:21" ht="13.5">
      <c r="A15" s="1" t="s">
        <v>2</v>
      </c>
      <c r="B15" s="4">
        <v>169</v>
      </c>
      <c r="C15" s="6">
        <v>59</v>
      </c>
      <c r="D15" s="6">
        <v>43</v>
      </c>
      <c r="E15" s="6">
        <v>7</v>
      </c>
      <c r="F15" s="6">
        <v>0</v>
      </c>
      <c r="G15" s="6">
        <v>0</v>
      </c>
      <c r="H15" s="6">
        <v>3</v>
      </c>
      <c r="I15" s="6">
        <v>0</v>
      </c>
      <c r="J15" s="6">
        <v>112</v>
      </c>
      <c r="K15" s="7">
        <v>66.27218934911244</v>
      </c>
      <c r="M15" s="9">
        <v>29</v>
      </c>
      <c r="N15" s="11">
        <v>25.892857142857146</v>
      </c>
      <c r="O15" s="9">
        <v>27</v>
      </c>
      <c r="P15" s="11">
        <v>24.107142857142858</v>
      </c>
      <c r="Q15" s="16">
        <v>27</v>
      </c>
      <c r="R15" s="11">
        <v>24.107142857142858</v>
      </c>
      <c r="S15" s="16">
        <v>29</v>
      </c>
      <c r="T15" s="11">
        <v>25.892857142857146</v>
      </c>
      <c r="U15" s="14">
        <v>112</v>
      </c>
    </row>
    <row r="16" spans="1:21" ht="13.5">
      <c r="A16" s="1" t="s">
        <v>3</v>
      </c>
      <c r="B16" s="4">
        <v>427</v>
      </c>
      <c r="C16" s="6">
        <v>141</v>
      </c>
      <c r="D16" s="6">
        <v>124</v>
      </c>
      <c r="E16" s="6">
        <v>0</v>
      </c>
      <c r="F16" s="6">
        <v>7</v>
      </c>
      <c r="G16" s="6">
        <v>15</v>
      </c>
      <c r="H16" s="6">
        <v>13</v>
      </c>
      <c r="I16" s="6">
        <v>1</v>
      </c>
      <c r="J16" s="6">
        <v>301</v>
      </c>
      <c r="K16" s="7">
        <v>70.49180327868852</v>
      </c>
      <c r="M16" s="9">
        <v>87</v>
      </c>
      <c r="N16" s="11">
        <v>28.903654485049834</v>
      </c>
      <c r="O16" s="9">
        <v>81</v>
      </c>
      <c r="P16" s="11">
        <v>26.910299003322258</v>
      </c>
      <c r="Q16" s="16">
        <v>9</v>
      </c>
      <c r="R16" s="11">
        <v>2.990033222591362</v>
      </c>
      <c r="S16" s="16">
        <v>124</v>
      </c>
      <c r="T16" s="11">
        <v>41.19601328903654</v>
      </c>
      <c r="U16" s="14">
        <v>301</v>
      </c>
    </row>
    <row r="17" spans="1:21" ht="13.5">
      <c r="A17" s="1" t="s">
        <v>4</v>
      </c>
      <c r="B17" s="4">
        <v>208</v>
      </c>
      <c r="C17" s="6">
        <v>45</v>
      </c>
      <c r="D17" s="6">
        <v>95</v>
      </c>
      <c r="E17" s="6">
        <v>0</v>
      </c>
      <c r="F17" s="6">
        <v>7</v>
      </c>
      <c r="G17" s="6">
        <v>0</v>
      </c>
      <c r="H17" s="6">
        <v>7</v>
      </c>
      <c r="I17" s="6">
        <v>0</v>
      </c>
      <c r="J17" s="6">
        <v>154</v>
      </c>
      <c r="K17" s="7">
        <v>74.03846153846155</v>
      </c>
      <c r="M17" s="9">
        <v>32</v>
      </c>
      <c r="N17" s="11">
        <v>20.77922077922078</v>
      </c>
      <c r="O17" s="9">
        <v>56</v>
      </c>
      <c r="P17" s="11">
        <v>36.36363636363637</v>
      </c>
      <c r="Q17" s="16">
        <v>10</v>
      </c>
      <c r="R17" s="11">
        <v>6.493506493506493</v>
      </c>
      <c r="S17" s="16">
        <v>56</v>
      </c>
      <c r="T17" s="11">
        <v>36.36363636363637</v>
      </c>
      <c r="U17" s="14">
        <v>154</v>
      </c>
    </row>
    <row r="18" spans="1:21" ht="13.5">
      <c r="A18" s="1" t="s">
        <v>5</v>
      </c>
      <c r="B18" s="4">
        <v>1451</v>
      </c>
      <c r="C18" s="6">
        <v>378</v>
      </c>
      <c r="D18" s="6">
        <v>526</v>
      </c>
      <c r="E18" s="6">
        <v>13</v>
      </c>
      <c r="F18" s="6">
        <v>2</v>
      </c>
      <c r="G18" s="6">
        <v>0</v>
      </c>
      <c r="H18" s="6">
        <v>18</v>
      </c>
      <c r="I18" s="6">
        <v>6</v>
      </c>
      <c r="J18" s="6">
        <v>943</v>
      </c>
      <c r="K18" s="7">
        <v>64.98966230186079</v>
      </c>
      <c r="M18" s="9">
        <v>200</v>
      </c>
      <c r="N18" s="11">
        <v>21.208907741251327</v>
      </c>
      <c r="O18" s="9">
        <v>590</v>
      </c>
      <c r="P18" s="11">
        <v>62.566277836691405</v>
      </c>
      <c r="Q18" s="16">
        <v>26</v>
      </c>
      <c r="R18" s="11">
        <v>2.757158006362672</v>
      </c>
      <c r="S18" s="16">
        <v>127</v>
      </c>
      <c r="T18" s="11">
        <v>13.467656415694593</v>
      </c>
      <c r="U18" s="14">
        <v>943</v>
      </c>
    </row>
    <row r="19" spans="1:21" ht="13.5">
      <c r="A19" s="1" t="s">
        <v>6</v>
      </c>
      <c r="B19" s="4">
        <v>929</v>
      </c>
      <c r="C19" s="6">
        <v>309</v>
      </c>
      <c r="D19" s="6">
        <v>353</v>
      </c>
      <c r="E19" s="6">
        <v>42</v>
      </c>
      <c r="F19" s="6">
        <v>1</v>
      </c>
      <c r="G19" s="6">
        <v>1</v>
      </c>
      <c r="H19" s="6">
        <v>20</v>
      </c>
      <c r="I19" s="6">
        <v>9</v>
      </c>
      <c r="J19" s="6">
        <v>735</v>
      </c>
      <c r="K19" s="7">
        <v>79.1173304628633</v>
      </c>
      <c r="M19" s="9">
        <v>183</v>
      </c>
      <c r="N19" s="11">
        <v>24.897959183673468</v>
      </c>
      <c r="O19" s="9">
        <v>254</v>
      </c>
      <c r="P19" s="11">
        <v>34.5578231292517</v>
      </c>
      <c r="Q19" s="16">
        <v>56</v>
      </c>
      <c r="R19" s="11">
        <v>7.6190476190476195</v>
      </c>
      <c r="S19" s="16">
        <v>242</v>
      </c>
      <c r="T19" s="11">
        <v>32.92517006802721</v>
      </c>
      <c r="U19" s="14">
        <v>735</v>
      </c>
    </row>
    <row r="20" spans="1:21" ht="13.5">
      <c r="A20" s="1" t="s">
        <v>7</v>
      </c>
      <c r="B20" s="4">
        <v>68</v>
      </c>
      <c r="C20" s="6">
        <v>21</v>
      </c>
      <c r="D20" s="6">
        <v>22</v>
      </c>
      <c r="E20" s="6">
        <v>0</v>
      </c>
      <c r="F20" s="6">
        <v>5</v>
      </c>
      <c r="G20" s="6">
        <v>5</v>
      </c>
      <c r="H20" s="6">
        <v>0</v>
      </c>
      <c r="I20" s="6">
        <v>0</v>
      </c>
      <c r="J20" s="6">
        <v>53</v>
      </c>
      <c r="K20" s="7">
        <v>77.94117647058823</v>
      </c>
      <c r="M20" s="9">
        <v>10</v>
      </c>
      <c r="N20" s="11">
        <v>18.867924528301888</v>
      </c>
      <c r="O20" s="9">
        <v>21</v>
      </c>
      <c r="P20" s="11">
        <v>39.62264150943396</v>
      </c>
      <c r="Q20" s="16">
        <v>1</v>
      </c>
      <c r="R20" s="11">
        <v>1.8867924528301887</v>
      </c>
      <c r="S20" s="16">
        <v>21</v>
      </c>
      <c r="T20" s="11">
        <v>39.62264150943396</v>
      </c>
      <c r="U20" s="14">
        <v>53</v>
      </c>
    </row>
    <row r="21" spans="1:21" ht="15.75">
      <c r="A21" s="1" t="s">
        <v>149</v>
      </c>
      <c r="B21" s="4">
        <v>874</v>
      </c>
      <c r="C21" s="6">
        <v>273</v>
      </c>
      <c r="D21" s="6">
        <v>376</v>
      </c>
      <c r="E21" s="6">
        <v>20</v>
      </c>
      <c r="F21" s="6">
        <v>4</v>
      </c>
      <c r="G21" s="6">
        <v>0</v>
      </c>
      <c r="H21" s="6">
        <v>11</v>
      </c>
      <c r="I21" s="6">
        <v>0</v>
      </c>
      <c r="J21" s="6">
        <v>684</v>
      </c>
      <c r="K21" s="7">
        <v>78.26086956521739</v>
      </c>
      <c r="M21" s="9">
        <v>170</v>
      </c>
      <c r="N21" s="11">
        <v>24.853801169590643</v>
      </c>
      <c r="O21" s="9">
        <v>266</v>
      </c>
      <c r="P21" s="11">
        <v>38.88888888888889</v>
      </c>
      <c r="Q21" s="16">
        <v>27</v>
      </c>
      <c r="R21" s="11">
        <v>3.9473684210526314</v>
      </c>
      <c r="S21" s="16">
        <v>221</v>
      </c>
      <c r="T21" s="11">
        <v>32.30994152046784</v>
      </c>
      <c r="U21" s="14">
        <v>684</v>
      </c>
    </row>
    <row r="22" spans="1:21" ht="13.5">
      <c r="A22" s="1" t="s">
        <v>8</v>
      </c>
      <c r="B22" s="4">
        <v>80</v>
      </c>
      <c r="C22" s="6">
        <v>50</v>
      </c>
      <c r="D22" s="6">
        <v>10</v>
      </c>
      <c r="E22" s="6">
        <v>3</v>
      </c>
      <c r="F22" s="6">
        <v>0</v>
      </c>
      <c r="G22" s="6">
        <v>0</v>
      </c>
      <c r="H22" s="6">
        <v>2</v>
      </c>
      <c r="I22" s="6">
        <v>0</v>
      </c>
      <c r="J22" s="6">
        <v>65</v>
      </c>
      <c r="K22" s="7">
        <v>81.25</v>
      </c>
      <c r="M22" s="9">
        <v>27</v>
      </c>
      <c r="N22" s="11">
        <v>41.53846153846154</v>
      </c>
      <c r="O22" s="9">
        <v>16</v>
      </c>
      <c r="P22" s="11">
        <v>24.615384615384617</v>
      </c>
      <c r="Q22" s="16">
        <v>3</v>
      </c>
      <c r="R22" s="11">
        <v>4.615384615384616</v>
      </c>
      <c r="S22" s="16">
        <v>19</v>
      </c>
      <c r="T22" s="11">
        <v>29.230769230769234</v>
      </c>
      <c r="U22" s="14">
        <v>65</v>
      </c>
    </row>
    <row r="23" spans="1:21" ht="13.5">
      <c r="A23" s="1" t="s">
        <v>9</v>
      </c>
      <c r="B23" s="4">
        <v>410</v>
      </c>
      <c r="C23" s="6">
        <v>164</v>
      </c>
      <c r="D23" s="6">
        <v>141</v>
      </c>
      <c r="E23" s="6">
        <v>7</v>
      </c>
      <c r="F23" s="6">
        <v>0</v>
      </c>
      <c r="G23" s="6">
        <v>13</v>
      </c>
      <c r="H23" s="6">
        <v>9</v>
      </c>
      <c r="I23" s="6">
        <v>1</v>
      </c>
      <c r="J23" s="6">
        <v>335</v>
      </c>
      <c r="K23" s="7">
        <v>81.70731707317073</v>
      </c>
      <c r="M23" s="9">
        <v>96</v>
      </c>
      <c r="N23" s="11">
        <v>28.65671641791045</v>
      </c>
      <c r="O23" s="9">
        <v>135</v>
      </c>
      <c r="P23" s="11">
        <v>40.298507462686565</v>
      </c>
      <c r="Q23" s="16">
        <v>26</v>
      </c>
      <c r="R23" s="11">
        <v>7.761194029850746</v>
      </c>
      <c r="S23" s="16">
        <v>78</v>
      </c>
      <c r="T23" s="11">
        <v>23.283582089552237</v>
      </c>
      <c r="U23" s="14">
        <v>335</v>
      </c>
    </row>
    <row r="24" spans="1:21" ht="13.5">
      <c r="A24" s="1" t="s">
        <v>10</v>
      </c>
      <c r="B24" s="4">
        <v>207</v>
      </c>
      <c r="C24" s="6">
        <v>125</v>
      </c>
      <c r="D24" s="6">
        <v>28</v>
      </c>
      <c r="E24" s="6">
        <v>1</v>
      </c>
      <c r="F24" s="6">
        <v>0</v>
      </c>
      <c r="G24" s="6">
        <v>1</v>
      </c>
      <c r="H24" s="6">
        <v>1</v>
      </c>
      <c r="I24" s="6">
        <v>0</v>
      </c>
      <c r="J24" s="6">
        <v>156</v>
      </c>
      <c r="K24" s="7">
        <v>75.36231884057972</v>
      </c>
      <c r="M24" s="9">
        <v>56</v>
      </c>
      <c r="N24" s="11">
        <v>35.8974358974359</v>
      </c>
      <c r="O24" s="9">
        <v>34</v>
      </c>
      <c r="P24" s="11">
        <v>21.794871794871796</v>
      </c>
      <c r="Q24" s="16">
        <v>3</v>
      </c>
      <c r="R24" s="11">
        <v>1.9230769230769231</v>
      </c>
      <c r="S24" s="16">
        <v>63</v>
      </c>
      <c r="T24" s="11">
        <v>40.38461538461539</v>
      </c>
      <c r="U24" s="14">
        <v>156</v>
      </c>
    </row>
    <row r="25" spans="1:21" ht="13.5">
      <c r="A25" s="1" t="s">
        <v>11</v>
      </c>
      <c r="B25" s="4">
        <v>370</v>
      </c>
      <c r="C25" s="6">
        <v>191</v>
      </c>
      <c r="D25" s="6">
        <v>67</v>
      </c>
      <c r="E25" s="6">
        <v>2</v>
      </c>
      <c r="F25" s="6">
        <v>5</v>
      </c>
      <c r="G25" s="6">
        <v>0</v>
      </c>
      <c r="H25" s="6">
        <v>0</v>
      </c>
      <c r="I25" s="6">
        <v>0</v>
      </c>
      <c r="J25" s="6">
        <v>265</v>
      </c>
      <c r="K25" s="7">
        <v>71.62162162162163</v>
      </c>
      <c r="M25" s="9">
        <v>119</v>
      </c>
      <c r="N25" s="11">
        <v>44.905660377358494</v>
      </c>
      <c r="O25" s="9">
        <v>66</v>
      </c>
      <c r="P25" s="11">
        <v>24.90566037735849</v>
      </c>
      <c r="Q25" s="16">
        <v>33</v>
      </c>
      <c r="R25" s="11">
        <v>12.452830188679245</v>
      </c>
      <c r="S25" s="16">
        <v>47</v>
      </c>
      <c r="T25" s="11">
        <v>17.735849056603772</v>
      </c>
      <c r="U25" s="14">
        <v>265</v>
      </c>
    </row>
    <row r="26" spans="1:21" ht="13.5">
      <c r="A26" s="1" t="s">
        <v>12</v>
      </c>
      <c r="B26" s="4">
        <v>174</v>
      </c>
      <c r="C26" s="6">
        <v>75</v>
      </c>
      <c r="D26" s="6">
        <v>36</v>
      </c>
      <c r="E26" s="6">
        <v>0</v>
      </c>
      <c r="F26" s="6">
        <v>6</v>
      </c>
      <c r="G26" s="6">
        <v>2</v>
      </c>
      <c r="H26" s="6">
        <v>0</v>
      </c>
      <c r="I26" s="6">
        <v>0</v>
      </c>
      <c r="J26" s="6">
        <v>119</v>
      </c>
      <c r="K26" s="7">
        <v>68.39080459770115</v>
      </c>
      <c r="M26" s="9">
        <v>34</v>
      </c>
      <c r="N26" s="11">
        <v>28.57142857142857</v>
      </c>
      <c r="O26" s="9">
        <v>20</v>
      </c>
      <c r="P26" s="11">
        <v>16.80672268907563</v>
      </c>
      <c r="Q26" s="16">
        <v>13</v>
      </c>
      <c r="R26" s="11">
        <v>10.92436974789916</v>
      </c>
      <c r="S26" s="16">
        <v>52</v>
      </c>
      <c r="T26" s="11">
        <v>43.69747899159664</v>
      </c>
      <c r="U26" s="14">
        <v>119</v>
      </c>
    </row>
    <row r="27" spans="1:21" ht="13.5">
      <c r="A27" s="1" t="s">
        <v>13</v>
      </c>
      <c r="B27" s="4">
        <v>712</v>
      </c>
      <c r="C27" s="6">
        <v>242</v>
      </c>
      <c r="D27" s="6">
        <v>232</v>
      </c>
      <c r="E27" s="6">
        <v>12</v>
      </c>
      <c r="F27" s="6">
        <v>2</v>
      </c>
      <c r="G27" s="6">
        <v>1</v>
      </c>
      <c r="H27" s="6">
        <v>68</v>
      </c>
      <c r="I27" s="6">
        <v>0</v>
      </c>
      <c r="J27" s="6">
        <v>557</v>
      </c>
      <c r="K27" s="7">
        <v>78.23033707865169</v>
      </c>
      <c r="M27" s="9">
        <v>213</v>
      </c>
      <c r="N27" s="11">
        <v>38.240574506283664</v>
      </c>
      <c r="O27" s="9">
        <v>203</v>
      </c>
      <c r="P27" s="11">
        <v>36.44524236983842</v>
      </c>
      <c r="Q27" s="16">
        <v>43</v>
      </c>
      <c r="R27" s="11">
        <v>7.719928186714542</v>
      </c>
      <c r="S27" s="16">
        <v>98</v>
      </c>
      <c r="T27" s="11">
        <v>17.594254937163374</v>
      </c>
      <c r="U27" s="14">
        <v>557</v>
      </c>
    </row>
    <row r="28" spans="1:21" ht="13.5">
      <c r="A28" s="1" t="s">
        <v>14</v>
      </c>
      <c r="B28" s="4">
        <v>409</v>
      </c>
      <c r="C28" s="6">
        <v>119</v>
      </c>
      <c r="D28" s="6">
        <v>66</v>
      </c>
      <c r="E28" s="6">
        <v>15</v>
      </c>
      <c r="F28" s="6">
        <v>2</v>
      </c>
      <c r="G28" s="6">
        <v>0</v>
      </c>
      <c r="H28" s="6">
        <v>1</v>
      </c>
      <c r="I28" s="6">
        <v>0</v>
      </c>
      <c r="J28" s="6">
        <v>203</v>
      </c>
      <c r="K28" s="7">
        <v>49.63325183374083</v>
      </c>
      <c r="M28" s="9">
        <v>41</v>
      </c>
      <c r="N28" s="11">
        <v>20.19704433497537</v>
      </c>
      <c r="O28" s="9">
        <v>74</v>
      </c>
      <c r="P28" s="11">
        <v>36.45320197044335</v>
      </c>
      <c r="Q28" s="16">
        <v>52</v>
      </c>
      <c r="R28" s="11">
        <v>25.615763546798032</v>
      </c>
      <c r="S28" s="16">
        <v>36</v>
      </c>
      <c r="T28" s="11">
        <v>17.733990147783253</v>
      </c>
      <c r="U28" s="14">
        <v>203</v>
      </c>
    </row>
    <row r="29" spans="1:21" ht="13.5">
      <c r="A29" s="1" t="s">
        <v>15</v>
      </c>
      <c r="B29" s="4">
        <v>261</v>
      </c>
      <c r="C29" s="6">
        <v>112</v>
      </c>
      <c r="D29" s="6">
        <v>89</v>
      </c>
      <c r="E29" s="6">
        <v>9</v>
      </c>
      <c r="F29" s="6">
        <v>1</v>
      </c>
      <c r="G29" s="6">
        <v>0</v>
      </c>
      <c r="H29" s="6">
        <v>14</v>
      </c>
      <c r="I29" s="6">
        <v>1</v>
      </c>
      <c r="J29" s="6">
        <v>226</v>
      </c>
      <c r="K29" s="7">
        <v>86.59003831417624</v>
      </c>
      <c r="M29" s="9">
        <v>57</v>
      </c>
      <c r="N29" s="11">
        <v>25.221238938053098</v>
      </c>
      <c r="O29" s="9">
        <v>37</v>
      </c>
      <c r="P29" s="11">
        <v>16.371681415929203</v>
      </c>
      <c r="Q29" s="16">
        <v>3</v>
      </c>
      <c r="R29" s="11">
        <v>1.3274336283185841</v>
      </c>
      <c r="S29" s="16">
        <v>129</v>
      </c>
      <c r="T29" s="11">
        <v>57.07964601769911</v>
      </c>
      <c r="U29" s="14">
        <v>226</v>
      </c>
    </row>
    <row r="30" spans="1:21" ht="13.5">
      <c r="A30" s="2" t="s">
        <v>16</v>
      </c>
      <c r="B30" s="4">
        <v>90</v>
      </c>
      <c r="C30" s="6">
        <v>49</v>
      </c>
      <c r="D30" s="6">
        <v>12</v>
      </c>
      <c r="E30" s="6">
        <v>0</v>
      </c>
      <c r="F30" s="6">
        <v>2</v>
      </c>
      <c r="G30" s="6">
        <v>2</v>
      </c>
      <c r="H30" s="6">
        <v>0</v>
      </c>
      <c r="I30" s="6">
        <v>0</v>
      </c>
      <c r="J30" s="6">
        <v>65</v>
      </c>
      <c r="K30" s="7">
        <v>72.22222222222221</v>
      </c>
      <c r="M30" s="9">
        <v>13</v>
      </c>
      <c r="N30" s="11">
        <v>20</v>
      </c>
      <c r="O30" s="9">
        <v>20</v>
      </c>
      <c r="P30" s="11">
        <v>30.76923076923077</v>
      </c>
      <c r="Q30" s="16">
        <v>10</v>
      </c>
      <c r="R30" s="11">
        <v>15.384615384615385</v>
      </c>
      <c r="S30" s="16">
        <v>22</v>
      </c>
      <c r="T30" s="11">
        <v>33.84615384615385</v>
      </c>
      <c r="U30" s="14">
        <v>65</v>
      </c>
    </row>
    <row r="31" spans="1:21" ht="13.5">
      <c r="A31" s="1" t="s">
        <v>17</v>
      </c>
      <c r="B31" s="4">
        <v>173</v>
      </c>
      <c r="C31" s="6">
        <v>71</v>
      </c>
      <c r="D31" s="6">
        <v>64</v>
      </c>
      <c r="E31" s="6">
        <v>0</v>
      </c>
      <c r="F31" s="6">
        <v>3</v>
      </c>
      <c r="G31" s="6">
        <v>5</v>
      </c>
      <c r="H31" s="6">
        <v>0</v>
      </c>
      <c r="I31" s="6">
        <v>0</v>
      </c>
      <c r="J31" s="6">
        <v>143</v>
      </c>
      <c r="K31" s="7">
        <v>82.65895953757226</v>
      </c>
      <c r="M31" s="9">
        <v>50</v>
      </c>
      <c r="N31" s="11">
        <v>34.96503496503497</v>
      </c>
      <c r="O31" s="9">
        <v>49</v>
      </c>
      <c r="P31" s="11">
        <v>34.26573426573427</v>
      </c>
      <c r="Q31" s="16">
        <v>17</v>
      </c>
      <c r="R31" s="11">
        <v>11.888111888111888</v>
      </c>
      <c r="S31" s="16">
        <v>27</v>
      </c>
      <c r="T31" s="11">
        <v>18.88111888111888</v>
      </c>
      <c r="U31" s="14">
        <v>143</v>
      </c>
    </row>
    <row r="32" spans="1:21" ht="13.5">
      <c r="A32" s="1" t="s">
        <v>18</v>
      </c>
      <c r="B32" s="4">
        <v>4123</v>
      </c>
      <c r="C32" s="6">
        <v>1376</v>
      </c>
      <c r="D32" s="6">
        <v>1848</v>
      </c>
      <c r="E32" s="6">
        <v>57</v>
      </c>
      <c r="F32" s="6">
        <v>12</v>
      </c>
      <c r="G32" s="6">
        <v>22</v>
      </c>
      <c r="H32" s="6">
        <v>0</v>
      </c>
      <c r="I32" s="6">
        <v>11</v>
      </c>
      <c r="J32" s="6">
        <v>3326</v>
      </c>
      <c r="K32" s="7">
        <v>80.6694154741693</v>
      </c>
      <c r="M32" s="9">
        <v>637</v>
      </c>
      <c r="N32" s="11">
        <v>19.15213469633193</v>
      </c>
      <c r="O32" s="9">
        <v>1839</v>
      </c>
      <c r="P32" s="11">
        <v>55.291641611545394</v>
      </c>
      <c r="Q32" s="16">
        <v>141</v>
      </c>
      <c r="R32" s="11">
        <v>4.239326518340349</v>
      </c>
      <c r="S32" s="16">
        <v>709</v>
      </c>
      <c r="T32" s="11">
        <v>21.31689717378232</v>
      </c>
      <c r="U32" s="14">
        <v>3326</v>
      </c>
    </row>
    <row r="33" spans="1:21" ht="13.5">
      <c r="A33" s="1" t="s">
        <v>19</v>
      </c>
      <c r="B33" s="4">
        <v>177</v>
      </c>
      <c r="C33" s="6">
        <v>63</v>
      </c>
      <c r="D33" s="6">
        <v>76</v>
      </c>
      <c r="E33" s="6">
        <v>0</v>
      </c>
      <c r="F33" s="6">
        <v>7</v>
      </c>
      <c r="G33" s="6">
        <v>0</v>
      </c>
      <c r="H33" s="6">
        <v>1</v>
      </c>
      <c r="I33" s="6">
        <v>5</v>
      </c>
      <c r="J33" s="6">
        <v>152</v>
      </c>
      <c r="K33" s="7">
        <v>85.87570621468926</v>
      </c>
      <c r="M33" s="9">
        <v>40</v>
      </c>
      <c r="N33" s="11">
        <v>26.31578947368421</v>
      </c>
      <c r="O33" s="9">
        <v>75</v>
      </c>
      <c r="P33" s="11">
        <v>49.34210526315789</v>
      </c>
      <c r="Q33" s="16">
        <v>10</v>
      </c>
      <c r="R33" s="11">
        <v>6.578947368421052</v>
      </c>
      <c r="S33" s="16">
        <v>27</v>
      </c>
      <c r="T33" s="11">
        <v>17.763157894736842</v>
      </c>
      <c r="U33" s="14">
        <v>152</v>
      </c>
    </row>
    <row r="34" spans="1:21" ht="13.5">
      <c r="A34" s="1" t="s">
        <v>20</v>
      </c>
      <c r="B34" s="4">
        <v>53</v>
      </c>
      <c r="C34" s="6">
        <v>20</v>
      </c>
      <c r="D34" s="6">
        <v>21</v>
      </c>
      <c r="E34" s="6">
        <v>0</v>
      </c>
      <c r="F34" s="6">
        <v>0</v>
      </c>
      <c r="G34" s="6">
        <v>0</v>
      </c>
      <c r="H34" s="6">
        <v>1</v>
      </c>
      <c r="I34" s="6">
        <v>0</v>
      </c>
      <c r="J34" s="6">
        <v>42</v>
      </c>
      <c r="K34" s="7">
        <v>79.24528301886792</v>
      </c>
      <c r="M34" s="9">
        <v>9</v>
      </c>
      <c r="N34" s="11">
        <v>20.454545454545457</v>
      </c>
      <c r="O34" s="9">
        <v>20</v>
      </c>
      <c r="P34" s="11">
        <v>45.45454545454545</v>
      </c>
      <c r="Q34" s="16">
        <v>3</v>
      </c>
      <c r="R34" s="11">
        <v>6.8181818181818175</v>
      </c>
      <c r="S34" s="16">
        <v>12</v>
      </c>
      <c r="T34" s="11">
        <v>27.27272727272727</v>
      </c>
      <c r="U34" s="14">
        <v>44</v>
      </c>
    </row>
    <row r="35" spans="1:21" ht="13.5">
      <c r="A35" s="1" t="s">
        <v>21</v>
      </c>
      <c r="B35" s="4">
        <v>395</v>
      </c>
      <c r="C35" s="6">
        <v>161</v>
      </c>
      <c r="D35" s="6">
        <v>138</v>
      </c>
      <c r="E35" s="6">
        <v>10</v>
      </c>
      <c r="F35" s="6">
        <v>0</v>
      </c>
      <c r="G35" s="6">
        <v>8</v>
      </c>
      <c r="H35" s="6">
        <v>0</v>
      </c>
      <c r="I35" s="6">
        <v>0</v>
      </c>
      <c r="J35" s="6">
        <v>317</v>
      </c>
      <c r="K35" s="7">
        <v>80.25316455696202</v>
      </c>
      <c r="M35" s="9">
        <v>84</v>
      </c>
      <c r="N35" s="11">
        <v>26.498422712933756</v>
      </c>
      <c r="O35" s="9">
        <v>101</v>
      </c>
      <c r="P35" s="11">
        <v>31.861198738170348</v>
      </c>
      <c r="Q35" s="16">
        <v>47</v>
      </c>
      <c r="R35" s="11">
        <v>14.826498422712934</v>
      </c>
      <c r="S35" s="16">
        <v>85</v>
      </c>
      <c r="T35" s="11">
        <v>26.813880126182966</v>
      </c>
      <c r="U35" s="14">
        <v>317</v>
      </c>
    </row>
    <row r="36" spans="1:21" ht="13.5">
      <c r="A36" s="1" t="s">
        <v>22</v>
      </c>
      <c r="B36" s="4">
        <v>91</v>
      </c>
      <c r="C36" s="6">
        <v>15</v>
      </c>
      <c r="D36" s="6">
        <v>24</v>
      </c>
      <c r="E36" s="6">
        <v>6</v>
      </c>
      <c r="F36" s="6">
        <v>0</v>
      </c>
      <c r="G36" s="6">
        <v>0</v>
      </c>
      <c r="H36" s="6">
        <v>4</v>
      </c>
      <c r="I36" s="6">
        <v>0</v>
      </c>
      <c r="J36" s="6">
        <v>49</v>
      </c>
      <c r="K36" s="7">
        <v>53.84615384615385</v>
      </c>
      <c r="M36" s="9">
        <v>3</v>
      </c>
      <c r="N36" s="11">
        <v>6.122448979591836</v>
      </c>
      <c r="O36" s="9">
        <v>16</v>
      </c>
      <c r="P36" s="11">
        <v>32.6530612244898</v>
      </c>
      <c r="Q36" s="16">
        <v>9</v>
      </c>
      <c r="R36" s="11">
        <v>18.367346938775512</v>
      </c>
      <c r="S36" s="16">
        <v>21</v>
      </c>
      <c r="T36" s="11">
        <v>42.857142857142854</v>
      </c>
      <c r="U36" s="14">
        <v>49</v>
      </c>
    </row>
    <row r="37" spans="1:21" ht="13.5">
      <c r="A37" s="1" t="s">
        <v>23</v>
      </c>
      <c r="B37" s="4">
        <v>244</v>
      </c>
      <c r="C37" s="6">
        <v>130</v>
      </c>
      <c r="D37" s="6">
        <v>54</v>
      </c>
      <c r="E37" s="6">
        <v>5</v>
      </c>
      <c r="F37" s="6">
        <v>0</v>
      </c>
      <c r="G37" s="6">
        <v>0</v>
      </c>
      <c r="H37" s="6">
        <v>0</v>
      </c>
      <c r="I37" s="6">
        <v>0</v>
      </c>
      <c r="J37" s="6">
        <v>189</v>
      </c>
      <c r="K37" s="7">
        <v>77.45901639344262</v>
      </c>
      <c r="M37" s="9">
        <v>81</v>
      </c>
      <c r="N37" s="11">
        <v>42.857142857142854</v>
      </c>
      <c r="O37" s="9">
        <v>44</v>
      </c>
      <c r="P37" s="11">
        <v>23.28042328042328</v>
      </c>
      <c r="Q37" s="16">
        <v>8</v>
      </c>
      <c r="R37" s="11">
        <v>4.232804232804233</v>
      </c>
      <c r="S37" s="16">
        <v>56</v>
      </c>
      <c r="T37" s="11">
        <v>29.629629629629626</v>
      </c>
      <c r="U37" s="14">
        <v>189</v>
      </c>
    </row>
    <row r="38" spans="1:21" ht="13.5">
      <c r="A38" s="1" t="s">
        <v>24</v>
      </c>
      <c r="B38" s="4">
        <v>340</v>
      </c>
      <c r="C38" s="6">
        <v>126</v>
      </c>
      <c r="D38" s="6">
        <v>68</v>
      </c>
      <c r="E38" s="6">
        <v>9</v>
      </c>
      <c r="F38" s="6">
        <v>3</v>
      </c>
      <c r="G38" s="6">
        <v>0</v>
      </c>
      <c r="H38" s="6">
        <v>30</v>
      </c>
      <c r="I38" s="6">
        <v>0</v>
      </c>
      <c r="J38" s="6">
        <v>236</v>
      </c>
      <c r="K38" s="7">
        <v>69.41176470588235</v>
      </c>
      <c r="M38" s="9">
        <v>77</v>
      </c>
      <c r="N38" s="11">
        <v>32.6271186440678</v>
      </c>
      <c r="O38" s="9">
        <v>94</v>
      </c>
      <c r="P38" s="11">
        <v>39.83050847457627</v>
      </c>
      <c r="Q38" s="16">
        <v>19</v>
      </c>
      <c r="R38" s="11">
        <v>8.050847457627118</v>
      </c>
      <c r="S38" s="16">
        <v>46</v>
      </c>
      <c r="T38" s="11">
        <v>19.491525423728813</v>
      </c>
      <c r="U38" s="14">
        <v>236</v>
      </c>
    </row>
    <row r="39" spans="1:21" ht="13.5">
      <c r="A39" s="1" t="s">
        <v>25</v>
      </c>
      <c r="B39" s="4">
        <v>151</v>
      </c>
      <c r="C39" s="6">
        <v>53</v>
      </c>
      <c r="D39" s="6">
        <v>45</v>
      </c>
      <c r="E39" s="6">
        <v>7</v>
      </c>
      <c r="F39" s="6">
        <v>0</v>
      </c>
      <c r="G39" s="6">
        <v>0</v>
      </c>
      <c r="H39" s="6">
        <v>6</v>
      </c>
      <c r="I39" s="6">
        <v>0</v>
      </c>
      <c r="J39" s="6">
        <v>111</v>
      </c>
      <c r="K39" s="7">
        <v>73.50993377483444</v>
      </c>
      <c r="M39" s="9">
        <v>36</v>
      </c>
      <c r="N39" s="11">
        <v>32.432432432432435</v>
      </c>
      <c r="O39" s="9">
        <v>40</v>
      </c>
      <c r="P39" s="11">
        <v>36.03603603603604</v>
      </c>
      <c r="Q39" s="16">
        <v>19</v>
      </c>
      <c r="R39" s="11">
        <v>17.117117117117118</v>
      </c>
      <c r="S39" s="16">
        <v>16</v>
      </c>
      <c r="T39" s="11">
        <v>14.414414414414415</v>
      </c>
      <c r="U39" s="14">
        <v>111</v>
      </c>
    </row>
    <row r="40" spans="1:21" ht="15.75">
      <c r="A40" s="1" t="s">
        <v>150</v>
      </c>
      <c r="B40" s="4">
        <v>11240</v>
      </c>
      <c r="C40" s="6">
        <v>4113</v>
      </c>
      <c r="D40" s="6">
        <v>6206</v>
      </c>
      <c r="E40" s="6">
        <v>103</v>
      </c>
      <c r="F40" s="6">
        <v>23</v>
      </c>
      <c r="G40" s="6">
        <v>65</v>
      </c>
      <c r="H40" s="6">
        <v>111</v>
      </c>
      <c r="I40" s="6">
        <v>28</v>
      </c>
      <c r="J40" s="6">
        <v>10649</v>
      </c>
      <c r="K40" s="7">
        <v>94.74199288256227</v>
      </c>
      <c r="M40" s="9">
        <v>2117</v>
      </c>
      <c r="N40" s="11">
        <v>19.879800920274203</v>
      </c>
      <c r="O40" s="9">
        <v>6900</v>
      </c>
      <c r="P40" s="11">
        <v>64.79481641468684</v>
      </c>
      <c r="Q40" s="16">
        <v>515</v>
      </c>
      <c r="R40" s="11">
        <v>4.836134848342567</v>
      </c>
      <c r="S40" s="16">
        <v>1117</v>
      </c>
      <c r="T40" s="11">
        <v>10.489247816696404</v>
      </c>
      <c r="U40" s="14">
        <v>10649</v>
      </c>
    </row>
    <row r="41" spans="1:21" ht="13.5">
      <c r="A41" s="1" t="s">
        <v>26</v>
      </c>
      <c r="B41" s="4">
        <v>768</v>
      </c>
      <c r="C41" s="6">
        <v>252</v>
      </c>
      <c r="D41" s="6">
        <v>378</v>
      </c>
      <c r="E41" s="6">
        <v>21</v>
      </c>
      <c r="F41" s="6">
        <v>10</v>
      </c>
      <c r="G41" s="6">
        <v>0</v>
      </c>
      <c r="H41" s="6">
        <v>12</v>
      </c>
      <c r="I41" s="6">
        <v>0</v>
      </c>
      <c r="J41" s="6">
        <v>673</v>
      </c>
      <c r="K41" s="7">
        <v>87.63020833333334</v>
      </c>
      <c r="M41" s="9">
        <v>182</v>
      </c>
      <c r="N41" s="11">
        <v>27.043090638930163</v>
      </c>
      <c r="O41" s="9">
        <v>293</v>
      </c>
      <c r="P41" s="11">
        <v>43.536404160475485</v>
      </c>
      <c r="Q41" s="16">
        <v>48</v>
      </c>
      <c r="R41" s="11">
        <v>7.13224368499257</v>
      </c>
      <c r="S41" s="16">
        <v>150</v>
      </c>
      <c r="T41" s="11">
        <v>22.288261515601786</v>
      </c>
      <c r="U41" s="14">
        <v>673</v>
      </c>
    </row>
    <row r="42" spans="1:21" ht="13.5">
      <c r="A42" s="1" t="s">
        <v>27</v>
      </c>
      <c r="B42" s="4">
        <v>169</v>
      </c>
      <c r="C42" s="6">
        <v>55</v>
      </c>
      <c r="D42" s="6">
        <v>60</v>
      </c>
      <c r="E42" s="6">
        <v>0</v>
      </c>
      <c r="F42" s="6">
        <v>1</v>
      </c>
      <c r="G42" s="6">
        <v>6</v>
      </c>
      <c r="H42" s="6">
        <v>6</v>
      </c>
      <c r="I42" s="6">
        <v>0</v>
      </c>
      <c r="J42" s="6">
        <v>128</v>
      </c>
      <c r="K42" s="7">
        <v>75.7396449704142</v>
      </c>
      <c r="M42" s="9">
        <v>33</v>
      </c>
      <c r="N42" s="11">
        <v>25.78125</v>
      </c>
      <c r="O42" s="9">
        <v>40</v>
      </c>
      <c r="P42" s="11">
        <v>31.25</v>
      </c>
      <c r="Q42" s="16">
        <v>4</v>
      </c>
      <c r="R42" s="11">
        <v>3.125</v>
      </c>
      <c r="S42" s="16">
        <v>51</v>
      </c>
      <c r="T42" s="11">
        <v>39.84375</v>
      </c>
      <c r="U42" s="14">
        <v>128</v>
      </c>
    </row>
    <row r="43" spans="1:21" ht="13.5">
      <c r="A43" s="1" t="s">
        <v>28</v>
      </c>
      <c r="B43" s="4">
        <v>204</v>
      </c>
      <c r="C43" s="6">
        <v>88</v>
      </c>
      <c r="D43" s="6">
        <v>77</v>
      </c>
      <c r="E43" s="6">
        <v>15</v>
      </c>
      <c r="F43" s="6">
        <v>0</v>
      </c>
      <c r="G43" s="6">
        <v>1</v>
      </c>
      <c r="H43" s="6">
        <v>1</v>
      </c>
      <c r="I43" s="6">
        <v>3</v>
      </c>
      <c r="J43" s="6">
        <v>185</v>
      </c>
      <c r="K43" s="7">
        <v>90.68627450980392</v>
      </c>
      <c r="M43" s="9">
        <v>53</v>
      </c>
      <c r="N43" s="11">
        <v>28.64864864864865</v>
      </c>
      <c r="O43" s="9">
        <v>42</v>
      </c>
      <c r="P43" s="11">
        <v>22.702702702702705</v>
      </c>
      <c r="Q43" s="16">
        <v>9</v>
      </c>
      <c r="R43" s="11">
        <v>4.864864864864865</v>
      </c>
      <c r="S43" s="16">
        <v>81</v>
      </c>
      <c r="T43" s="11">
        <v>43.78378378378379</v>
      </c>
      <c r="U43" s="14">
        <v>185</v>
      </c>
    </row>
    <row r="44" spans="1:21" ht="13.5">
      <c r="A44" s="1" t="s">
        <v>124</v>
      </c>
      <c r="B44" s="4">
        <v>571</v>
      </c>
      <c r="C44" s="6">
        <v>218</v>
      </c>
      <c r="D44" s="6">
        <v>173</v>
      </c>
      <c r="E44" s="6">
        <v>27</v>
      </c>
      <c r="F44" s="6">
        <v>0</v>
      </c>
      <c r="G44" s="6">
        <v>0</v>
      </c>
      <c r="H44" s="6">
        <v>35</v>
      </c>
      <c r="I44" s="6">
        <v>0</v>
      </c>
      <c r="J44" s="6">
        <v>453</v>
      </c>
      <c r="K44" s="7">
        <v>79.33450087565674</v>
      </c>
      <c r="M44" s="9">
        <v>121</v>
      </c>
      <c r="N44" s="11">
        <v>26.71081677704194</v>
      </c>
      <c r="O44" s="9">
        <v>147</v>
      </c>
      <c r="P44" s="11">
        <v>32.450331125827816</v>
      </c>
      <c r="Q44" s="16">
        <v>60</v>
      </c>
      <c r="R44" s="11">
        <v>13.245033112582782</v>
      </c>
      <c r="S44" s="16">
        <v>125</v>
      </c>
      <c r="T44" s="11">
        <v>27.593818984547465</v>
      </c>
      <c r="U44" s="14">
        <v>453</v>
      </c>
    </row>
    <row r="45" spans="1:21" ht="13.5">
      <c r="A45" s="1" t="s">
        <v>29</v>
      </c>
      <c r="B45" s="4">
        <v>789</v>
      </c>
      <c r="C45" s="6">
        <v>294</v>
      </c>
      <c r="D45" s="6">
        <v>232</v>
      </c>
      <c r="E45" s="6">
        <v>22</v>
      </c>
      <c r="F45" s="6">
        <v>3</v>
      </c>
      <c r="G45" s="6">
        <v>2</v>
      </c>
      <c r="H45" s="6">
        <v>81</v>
      </c>
      <c r="I45" s="6">
        <v>0</v>
      </c>
      <c r="J45" s="6">
        <v>634</v>
      </c>
      <c r="K45" s="7">
        <v>80.35487959442332</v>
      </c>
      <c r="M45" s="9">
        <v>79</v>
      </c>
      <c r="N45" s="11">
        <v>12.46056782334385</v>
      </c>
      <c r="O45" s="9">
        <v>385</v>
      </c>
      <c r="P45" s="11">
        <v>60.72555205047318</v>
      </c>
      <c r="Q45" s="16">
        <v>71</v>
      </c>
      <c r="R45" s="11">
        <v>11.198738170347003</v>
      </c>
      <c r="S45" s="16">
        <v>99</v>
      </c>
      <c r="T45" s="11">
        <v>15.615141955835963</v>
      </c>
      <c r="U45" s="14">
        <v>634</v>
      </c>
    </row>
    <row r="46" spans="1:21" ht="13.5">
      <c r="A46" s="1" t="s">
        <v>30</v>
      </c>
      <c r="B46" s="4">
        <v>182</v>
      </c>
      <c r="C46" s="6">
        <v>106</v>
      </c>
      <c r="D46" s="6">
        <v>39</v>
      </c>
      <c r="E46" s="6">
        <v>4</v>
      </c>
      <c r="F46" s="6">
        <v>3</v>
      </c>
      <c r="G46" s="6">
        <v>2</v>
      </c>
      <c r="H46" s="6">
        <v>11</v>
      </c>
      <c r="I46" s="6">
        <v>0</v>
      </c>
      <c r="J46" s="6">
        <v>165</v>
      </c>
      <c r="K46" s="7">
        <v>90.65934065934066</v>
      </c>
      <c r="M46" s="9">
        <v>43</v>
      </c>
      <c r="N46" s="11">
        <v>26.060606060606062</v>
      </c>
      <c r="O46" s="9">
        <v>53</v>
      </c>
      <c r="P46" s="11">
        <v>32.121212121212125</v>
      </c>
      <c r="Q46" s="16">
        <v>18</v>
      </c>
      <c r="R46" s="11">
        <v>10.909090909090908</v>
      </c>
      <c r="S46" s="16">
        <v>51</v>
      </c>
      <c r="T46" s="11">
        <v>30.909090909090907</v>
      </c>
      <c r="U46" s="14">
        <v>165</v>
      </c>
    </row>
    <row r="47" spans="1:21" ht="13.5">
      <c r="A47" s="1" t="s">
        <v>31</v>
      </c>
      <c r="B47" s="4">
        <v>616</v>
      </c>
      <c r="C47" s="6">
        <v>202</v>
      </c>
      <c r="D47" s="6">
        <v>159</v>
      </c>
      <c r="E47" s="6">
        <v>12</v>
      </c>
      <c r="F47" s="6">
        <v>0</v>
      </c>
      <c r="G47" s="6">
        <v>0</v>
      </c>
      <c r="H47" s="6">
        <v>0</v>
      </c>
      <c r="I47" s="6">
        <v>1</v>
      </c>
      <c r="J47" s="6">
        <v>374</v>
      </c>
      <c r="K47" s="7">
        <v>60.71428571428571</v>
      </c>
      <c r="M47" s="9">
        <v>96</v>
      </c>
      <c r="N47" s="11">
        <v>25.668449197860966</v>
      </c>
      <c r="O47" s="9">
        <v>126</v>
      </c>
      <c r="P47" s="11">
        <v>33.68983957219251</v>
      </c>
      <c r="Q47" s="16">
        <v>25</v>
      </c>
      <c r="R47" s="11">
        <v>6.684491978609626</v>
      </c>
      <c r="S47" s="16">
        <v>127</v>
      </c>
      <c r="T47" s="11">
        <v>33.9572192513369</v>
      </c>
      <c r="U47" s="14">
        <v>374</v>
      </c>
    </row>
    <row r="48" spans="1:21" ht="13.5">
      <c r="A48" s="1" t="s">
        <v>32</v>
      </c>
      <c r="B48" s="4">
        <v>142</v>
      </c>
      <c r="C48" s="6">
        <v>72</v>
      </c>
      <c r="D48" s="6">
        <v>51</v>
      </c>
      <c r="E48" s="6">
        <v>7</v>
      </c>
      <c r="F48" s="6">
        <v>0</v>
      </c>
      <c r="G48" s="6">
        <v>3</v>
      </c>
      <c r="H48" s="6">
        <v>0</v>
      </c>
      <c r="I48" s="6">
        <v>0</v>
      </c>
      <c r="J48" s="6">
        <v>133</v>
      </c>
      <c r="K48" s="7">
        <v>93.66197183098592</v>
      </c>
      <c r="M48" s="9">
        <v>43</v>
      </c>
      <c r="N48" s="11">
        <v>32.33082706766917</v>
      </c>
      <c r="O48" s="9">
        <v>62</v>
      </c>
      <c r="P48" s="11">
        <v>46.616541353383454</v>
      </c>
      <c r="Q48" s="16">
        <v>19</v>
      </c>
      <c r="R48" s="11">
        <v>14.285714285714285</v>
      </c>
      <c r="S48" s="16">
        <v>9</v>
      </c>
      <c r="T48" s="11">
        <v>6.7669172932330826</v>
      </c>
      <c r="U48" s="14">
        <v>133</v>
      </c>
    </row>
    <row r="49" spans="1:21" ht="13.5">
      <c r="A49" s="1" t="s">
        <v>33</v>
      </c>
      <c r="B49" s="4">
        <v>169</v>
      </c>
      <c r="C49" s="6">
        <v>60</v>
      </c>
      <c r="D49" s="6">
        <v>55</v>
      </c>
      <c r="E49" s="6">
        <v>0</v>
      </c>
      <c r="F49" s="6">
        <v>1</v>
      </c>
      <c r="G49" s="6">
        <v>0</v>
      </c>
      <c r="H49" s="6">
        <v>1</v>
      </c>
      <c r="I49" s="6">
        <v>0</v>
      </c>
      <c r="J49" s="6">
        <v>117</v>
      </c>
      <c r="K49" s="7">
        <v>69.23076923076923</v>
      </c>
      <c r="M49" s="9">
        <v>38</v>
      </c>
      <c r="N49" s="11">
        <v>32.47863247863248</v>
      </c>
      <c r="O49" s="9">
        <v>37</v>
      </c>
      <c r="P49" s="11">
        <v>31.62393162393162</v>
      </c>
      <c r="Q49" s="16">
        <v>1</v>
      </c>
      <c r="R49" s="11">
        <v>0.8547008547008548</v>
      </c>
      <c r="S49" s="16">
        <v>41</v>
      </c>
      <c r="T49" s="11">
        <v>35.04273504273504</v>
      </c>
      <c r="U49" s="14">
        <v>117</v>
      </c>
    </row>
    <row r="50" spans="1:21" ht="13.5">
      <c r="A50" s="1" t="s">
        <v>34</v>
      </c>
      <c r="B50" s="4">
        <v>227</v>
      </c>
      <c r="C50" s="6">
        <v>90</v>
      </c>
      <c r="D50" s="6">
        <v>50</v>
      </c>
      <c r="E50" s="6">
        <v>4</v>
      </c>
      <c r="F50" s="6">
        <v>0</v>
      </c>
      <c r="G50" s="6">
        <v>0</v>
      </c>
      <c r="H50" s="6">
        <v>9</v>
      </c>
      <c r="I50" s="6">
        <v>0</v>
      </c>
      <c r="J50" s="6">
        <v>153</v>
      </c>
      <c r="K50" s="7">
        <v>67.40088105726872</v>
      </c>
      <c r="M50" s="9">
        <v>35</v>
      </c>
      <c r="N50" s="11">
        <v>22.875816993464053</v>
      </c>
      <c r="O50" s="9">
        <v>30</v>
      </c>
      <c r="P50" s="11">
        <v>19.607843137254903</v>
      </c>
      <c r="Q50" s="16">
        <v>0</v>
      </c>
      <c r="R50" s="11">
        <v>0</v>
      </c>
      <c r="S50" s="16">
        <v>88</v>
      </c>
      <c r="T50" s="11">
        <v>57.51633986928104</v>
      </c>
      <c r="U50" s="14">
        <v>153</v>
      </c>
    </row>
    <row r="51" spans="1:21" ht="15.75">
      <c r="A51" s="1" t="s">
        <v>151</v>
      </c>
      <c r="B51" s="4">
        <v>194</v>
      </c>
      <c r="C51" s="6">
        <v>115</v>
      </c>
      <c r="D51" s="6">
        <v>27</v>
      </c>
      <c r="E51" s="6">
        <v>10</v>
      </c>
      <c r="F51" s="6">
        <v>5</v>
      </c>
      <c r="G51" s="6">
        <v>0</v>
      </c>
      <c r="H51" s="6">
        <v>0</v>
      </c>
      <c r="I51" s="6">
        <v>0</v>
      </c>
      <c r="J51" s="6">
        <v>157</v>
      </c>
      <c r="K51" s="7">
        <v>80.9278350515464</v>
      </c>
      <c r="M51" s="9">
        <v>29</v>
      </c>
      <c r="N51" s="11">
        <v>18.471337579617835</v>
      </c>
      <c r="O51" s="9">
        <v>56</v>
      </c>
      <c r="P51" s="11">
        <v>35.6687898089172</v>
      </c>
      <c r="Q51" s="16">
        <v>19</v>
      </c>
      <c r="R51" s="11">
        <v>12.101910828025478</v>
      </c>
      <c r="S51" s="16">
        <v>53</v>
      </c>
      <c r="T51" s="11">
        <v>33.75796178343949</v>
      </c>
      <c r="U51" s="14">
        <v>157</v>
      </c>
    </row>
    <row r="52" spans="1:21" ht="13.5">
      <c r="A52" s="1" t="s">
        <v>35</v>
      </c>
      <c r="B52" s="4">
        <v>504</v>
      </c>
      <c r="C52" s="6">
        <v>196</v>
      </c>
      <c r="D52" s="6">
        <v>105</v>
      </c>
      <c r="E52" s="6">
        <v>46</v>
      </c>
      <c r="F52" s="6">
        <v>0</v>
      </c>
      <c r="G52" s="6">
        <v>0</v>
      </c>
      <c r="H52" s="6">
        <v>0</v>
      </c>
      <c r="I52" s="6">
        <v>0</v>
      </c>
      <c r="J52" s="6">
        <v>347</v>
      </c>
      <c r="K52" s="7">
        <v>68.84920634920636</v>
      </c>
      <c r="M52" s="9">
        <v>98</v>
      </c>
      <c r="N52" s="11">
        <v>28.24207492795389</v>
      </c>
      <c r="O52" s="9">
        <v>107</v>
      </c>
      <c r="P52" s="11">
        <v>30.835734870317005</v>
      </c>
      <c r="Q52" s="16">
        <v>34</v>
      </c>
      <c r="R52" s="11">
        <v>9.798270893371757</v>
      </c>
      <c r="S52" s="16">
        <v>108</v>
      </c>
      <c r="T52" s="11">
        <v>31.12391930835735</v>
      </c>
      <c r="U52" s="14">
        <v>347</v>
      </c>
    </row>
    <row r="53" spans="1:21" ht="13.5">
      <c r="A53" s="1" t="s">
        <v>36</v>
      </c>
      <c r="B53" s="4">
        <v>1338</v>
      </c>
      <c r="C53" s="6">
        <v>507</v>
      </c>
      <c r="D53" s="6">
        <v>540</v>
      </c>
      <c r="E53" s="6">
        <v>12</v>
      </c>
      <c r="F53" s="6">
        <v>1</v>
      </c>
      <c r="G53" s="6">
        <v>6</v>
      </c>
      <c r="H53" s="6">
        <v>8</v>
      </c>
      <c r="I53" s="6">
        <v>1</v>
      </c>
      <c r="J53" s="6">
        <v>1075</v>
      </c>
      <c r="K53" s="7">
        <v>80.34379671150973</v>
      </c>
      <c r="M53" s="9">
        <v>189</v>
      </c>
      <c r="N53" s="11">
        <v>17.58139534883721</v>
      </c>
      <c r="O53" s="9">
        <v>639</v>
      </c>
      <c r="P53" s="11">
        <v>59.44186046511628</v>
      </c>
      <c r="Q53" s="16">
        <v>126</v>
      </c>
      <c r="R53" s="11">
        <v>11.720930232558139</v>
      </c>
      <c r="S53" s="16">
        <v>121</v>
      </c>
      <c r="T53" s="11">
        <v>11.255813953488373</v>
      </c>
      <c r="U53" s="14">
        <v>1075</v>
      </c>
    </row>
    <row r="54" spans="1:21" ht="13.5">
      <c r="A54" s="1" t="s">
        <v>37</v>
      </c>
      <c r="B54" s="4">
        <v>3041</v>
      </c>
      <c r="C54" s="6">
        <v>1253</v>
      </c>
      <c r="D54" s="6">
        <v>1093</v>
      </c>
      <c r="E54" s="6">
        <v>50</v>
      </c>
      <c r="F54" s="6">
        <v>22</v>
      </c>
      <c r="G54" s="6">
        <v>49</v>
      </c>
      <c r="H54" s="6">
        <v>9</v>
      </c>
      <c r="I54" s="6">
        <v>4</v>
      </c>
      <c r="J54" s="6">
        <v>2480</v>
      </c>
      <c r="K54" s="7">
        <v>81.55212101282473</v>
      </c>
      <c r="M54" s="9">
        <v>678</v>
      </c>
      <c r="N54" s="11">
        <v>27.338709677419352</v>
      </c>
      <c r="O54" s="9">
        <v>1123</v>
      </c>
      <c r="P54" s="11">
        <v>45.28225806451613</v>
      </c>
      <c r="Q54" s="16">
        <v>143</v>
      </c>
      <c r="R54" s="11">
        <v>5.766129032258065</v>
      </c>
      <c r="S54" s="16">
        <v>536</v>
      </c>
      <c r="T54" s="11">
        <v>21.612903225806452</v>
      </c>
      <c r="U54" s="14">
        <v>2480</v>
      </c>
    </row>
    <row r="55" spans="1:21" ht="13.5">
      <c r="A55" s="1" t="s">
        <v>38</v>
      </c>
      <c r="B55" s="4">
        <v>725</v>
      </c>
      <c r="C55" s="6">
        <v>323</v>
      </c>
      <c r="D55" s="6">
        <v>172</v>
      </c>
      <c r="E55" s="6">
        <v>15</v>
      </c>
      <c r="F55" s="6">
        <v>1</v>
      </c>
      <c r="G55" s="6">
        <v>0</v>
      </c>
      <c r="H55" s="6">
        <v>36</v>
      </c>
      <c r="I55" s="6">
        <v>2</v>
      </c>
      <c r="J55" s="6">
        <v>549</v>
      </c>
      <c r="K55" s="7">
        <v>75.72413793103449</v>
      </c>
      <c r="M55" s="9">
        <v>227</v>
      </c>
      <c r="N55" s="11">
        <v>41.34790528233151</v>
      </c>
      <c r="O55" s="9">
        <v>154</v>
      </c>
      <c r="P55" s="11">
        <v>28.051001821493628</v>
      </c>
      <c r="Q55" s="16">
        <v>35</v>
      </c>
      <c r="R55" s="11">
        <v>6.375227686703097</v>
      </c>
      <c r="S55" s="16">
        <v>133</v>
      </c>
      <c r="T55" s="11">
        <v>24.225865209471767</v>
      </c>
      <c r="U55" s="14">
        <v>549</v>
      </c>
    </row>
    <row r="56" spans="1:21" ht="13.5">
      <c r="A56" s="1" t="s">
        <v>39</v>
      </c>
      <c r="B56" s="4">
        <v>34</v>
      </c>
      <c r="C56" s="6">
        <v>15</v>
      </c>
      <c r="D56" s="6">
        <v>14</v>
      </c>
      <c r="E56" s="6">
        <v>1</v>
      </c>
      <c r="F56" s="6">
        <v>0</v>
      </c>
      <c r="G56" s="6">
        <v>0</v>
      </c>
      <c r="H56" s="6">
        <v>0</v>
      </c>
      <c r="I56" s="6">
        <v>0</v>
      </c>
      <c r="J56" s="6">
        <v>30</v>
      </c>
      <c r="K56" s="7">
        <v>88.23529411764706</v>
      </c>
      <c r="M56" s="9">
        <v>8</v>
      </c>
      <c r="N56" s="11">
        <v>26.666666666666668</v>
      </c>
      <c r="O56" s="9">
        <v>16</v>
      </c>
      <c r="P56" s="11">
        <v>53.333333333333336</v>
      </c>
      <c r="Q56" s="16">
        <v>0</v>
      </c>
      <c r="R56" s="11">
        <v>0</v>
      </c>
      <c r="S56" s="16">
        <v>6</v>
      </c>
      <c r="T56" s="11">
        <v>20</v>
      </c>
      <c r="U56" s="14">
        <v>30</v>
      </c>
    </row>
    <row r="57" spans="1:21" ht="13.5">
      <c r="A57" s="1" t="s">
        <v>40</v>
      </c>
      <c r="B57" s="4">
        <v>424</v>
      </c>
      <c r="C57" s="6">
        <v>120</v>
      </c>
      <c r="D57" s="6">
        <v>146</v>
      </c>
      <c r="E57" s="6">
        <v>7</v>
      </c>
      <c r="F57" s="6">
        <v>0</v>
      </c>
      <c r="G57" s="6">
        <v>2</v>
      </c>
      <c r="H57" s="6">
        <v>3</v>
      </c>
      <c r="I57" s="6">
        <v>0</v>
      </c>
      <c r="J57" s="6">
        <v>278</v>
      </c>
      <c r="K57" s="7">
        <v>65.56603773584906</v>
      </c>
      <c r="M57" s="9">
        <v>79</v>
      </c>
      <c r="N57" s="11">
        <v>28.41726618705036</v>
      </c>
      <c r="O57" s="9">
        <v>108</v>
      </c>
      <c r="P57" s="11">
        <v>38.84892086330935</v>
      </c>
      <c r="Q57" s="16">
        <v>45</v>
      </c>
      <c r="R57" s="11">
        <v>16.18705035971223</v>
      </c>
      <c r="S57" s="16">
        <v>46</v>
      </c>
      <c r="T57" s="11">
        <v>16.546762589928058</v>
      </c>
      <c r="U57" s="14">
        <v>278</v>
      </c>
    </row>
    <row r="58" spans="1:21" ht="13.5">
      <c r="A58" s="1" t="s">
        <v>42</v>
      </c>
      <c r="B58" s="4">
        <v>258</v>
      </c>
      <c r="C58" s="6">
        <v>97</v>
      </c>
      <c r="D58" s="6">
        <v>105</v>
      </c>
      <c r="E58" s="6">
        <v>6</v>
      </c>
      <c r="F58" s="6">
        <v>0</v>
      </c>
      <c r="G58" s="6">
        <v>2</v>
      </c>
      <c r="H58" s="6">
        <v>0</v>
      </c>
      <c r="I58" s="6">
        <v>8</v>
      </c>
      <c r="J58" s="6">
        <v>218</v>
      </c>
      <c r="K58" s="7">
        <v>84.49612403100775</v>
      </c>
      <c r="M58" s="9">
        <v>8</v>
      </c>
      <c r="N58" s="11">
        <v>12.121212121212121</v>
      </c>
      <c r="O58" s="9">
        <v>28</v>
      </c>
      <c r="P58" s="11">
        <v>42.42424242424242</v>
      </c>
      <c r="Q58" s="16">
        <v>9</v>
      </c>
      <c r="R58" s="11">
        <v>13.636363636363635</v>
      </c>
      <c r="S58" s="16">
        <v>21</v>
      </c>
      <c r="T58" s="11">
        <v>31.818181818181817</v>
      </c>
      <c r="U58" s="14">
        <v>66</v>
      </c>
    </row>
    <row r="59" spans="1:21" ht="13.5">
      <c r="A59" s="2" t="s">
        <v>41</v>
      </c>
      <c r="B59" s="4">
        <v>82</v>
      </c>
      <c r="C59" s="6">
        <v>58</v>
      </c>
      <c r="D59" s="6">
        <v>4</v>
      </c>
      <c r="E59" s="6">
        <v>0</v>
      </c>
      <c r="F59" s="6">
        <v>4</v>
      </c>
      <c r="G59" s="6">
        <v>0</v>
      </c>
      <c r="H59" s="6">
        <v>5</v>
      </c>
      <c r="I59" s="6">
        <v>0</v>
      </c>
      <c r="J59" s="6">
        <v>71</v>
      </c>
      <c r="K59" s="7">
        <v>86.58536585365853</v>
      </c>
      <c r="M59" s="9">
        <v>54</v>
      </c>
      <c r="N59" s="11">
        <v>24.2152466367713</v>
      </c>
      <c r="O59" s="9">
        <v>89</v>
      </c>
      <c r="P59" s="11">
        <v>39.91031390134529</v>
      </c>
      <c r="Q59" s="16">
        <v>20</v>
      </c>
      <c r="R59" s="11">
        <v>8.968609865470851</v>
      </c>
      <c r="S59" s="16">
        <v>60</v>
      </c>
      <c r="T59" s="11">
        <v>26.905829596412556</v>
      </c>
      <c r="U59" s="14">
        <v>223</v>
      </c>
    </row>
    <row r="60" spans="1:21" ht="13.5">
      <c r="A60" s="1" t="s">
        <v>43</v>
      </c>
      <c r="B60" s="4">
        <v>144</v>
      </c>
      <c r="C60" s="6">
        <v>63</v>
      </c>
      <c r="D60" s="6">
        <v>37</v>
      </c>
      <c r="E60" s="6">
        <v>10</v>
      </c>
      <c r="F60" s="6">
        <v>0</v>
      </c>
      <c r="G60" s="6">
        <v>0</v>
      </c>
      <c r="H60" s="6">
        <v>0</v>
      </c>
      <c r="I60" s="6">
        <v>0</v>
      </c>
      <c r="J60" s="6">
        <v>110</v>
      </c>
      <c r="K60" s="7">
        <v>76.38888888888889</v>
      </c>
      <c r="M60" s="9">
        <v>18</v>
      </c>
      <c r="N60" s="11">
        <v>16.363636363636363</v>
      </c>
      <c r="O60" s="9">
        <v>29</v>
      </c>
      <c r="P60" s="11">
        <v>26.36363636363636</v>
      </c>
      <c r="Q60" s="16">
        <v>8</v>
      </c>
      <c r="R60" s="11">
        <v>7.2727272727272725</v>
      </c>
      <c r="S60" s="16">
        <v>55</v>
      </c>
      <c r="T60" s="11">
        <v>50</v>
      </c>
      <c r="U60" s="14">
        <v>110</v>
      </c>
    </row>
    <row r="61" spans="1:21" ht="13.5">
      <c r="A61" s="1" t="s">
        <v>44</v>
      </c>
      <c r="B61" s="4">
        <v>171</v>
      </c>
      <c r="C61" s="6">
        <v>52</v>
      </c>
      <c r="D61" s="6">
        <v>34</v>
      </c>
      <c r="E61" s="6">
        <v>7</v>
      </c>
      <c r="F61" s="6">
        <v>2</v>
      </c>
      <c r="G61" s="6">
        <v>0</v>
      </c>
      <c r="H61" s="6">
        <v>0</v>
      </c>
      <c r="I61" s="6">
        <v>0</v>
      </c>
      <c r="J61" s="6">
        <v>95</v>
      </c>
      <c r="K61" s="7">
        <v>55.55555555555556</v>
      </c>
      <c r="M61" s="9">
        <v>27</v>
      </c>
      <c r="N61" s="11">
        <v>28.421052631578945</v>
      </c>
      <c r="O61" s="9">
        <v>37</v>
      </c>
      <c r="P61" s="11">
        <v>38.94736842105263</v>
      </c>
      <c r="Q61" s="16">
        <v>7</v>
      </c>
      <c r="R61" s="11">
        <v>7.368421052631578</v>
      </c>
      <c r="S61" s="16">
        <v>24</v>
      </c>
      <c r="T61" s="11">
        <v>25.263157894736842</v>
      </c>
      <c r="U61" s="14">
        <v>95</v>
      </c>
    </row>
    <row r="62" spans="1:21" ht="13.5">
      <c r="A62" s="1" t="s">
        <v>45</v>
      </c>
      <c r="B62" s="4">
        <v>316</v>
      </c>
      <c r="C62" s="6">
        <v>129</v>
      </c>
      <c r="D62" s="6">
        <v>43</v>
      </c>
      <c r="E62" s="6">
        <v>12</v>
      </c>
      <c r="F62" s="6">
        <v>0</v>
      </c>
      <c r="G62" s="6">
        <v>0</v>
      </c>
      <c r="H62" s="6">
        <v>0</v>
      </c>
      <c r="I62" s="6">
        <v>0</v>
      </c>
      <c r="J62" s="6">
        <v>184</v>
      </c>
      <c r="K62" s="7">
        <v>58.22784810126582</v>
      </c>
      <c r="M62" s="9">
        <v>85</v>
      </c>
      <c r="N62" s="11">
        <v>46.19565217391305</v>
      </c>
      <c r="O62" s="9">
        <v>42</v>
      </c>
      <c r="P62" s="11">
        <v>22.82608695652174</v>
      </c>
      <c r="Q62" s="16">
        <v>24</v>
      </c>
      <c r="R62" s="11">
        <v>13.043478260869565</v>
      </c>
      <c r="S62" s="16">
        <v>33</v>
      </c>
      <c r="T62" s="11">
        <v>17.934782608695652</v>
      </c>
      <c r="U62" s="14">
        <v>184</v>
      </c>
    </row>
    <row r="63" spans="1:21" ht="13.5">
      <c r="A63" s="1" t="s">
        <v>46</v>
      </c>
      <c r="B63" s="4">
        <v>1876</v>
      </c>
      <c r="C63" s="6">
        <v>837</v>
      </c>
      <c r="D63" s="6">
        <v>902</v>
      </c>
      <c r="E63" s="6">
        <v>9</v>
      </c>
      <c r="F63" s="6">
        <v>13</v>
      </c>
      <c r="G63" s="6">
        <v>7</v>
      </c>
      <c r="H63" s="6">
        <v>32</v>
      </c>
      <c r="I63" s="6">
        <v>18</v>
      </c>
      <c r="J63" s="6">
        <v>1818</v>
      </c>
      <c r="K63" s="7">
        <v>96.90831556503198</v>
      </c>
      <c r="M63" s="9">
        <v>529</v>
      </c>
      <c r="N63" s="11">
        <v>29.0979097909791</v>
      </c>
      <c r="O63" s="9">
        <v>1024</v>
      </c>
      <c r="P63" s="11">
        <v>56.32563256325632</v>
      </c>
      <c r="Q63" s="16">
        <v>96</v>
      </c>
      <c r="R63" s="11">
        <v>5.2805280528052805</v>
      </c>
      <c r="S63" s="16">
        <v>169</v>
      </c>
      <c r="T63" s="11">
        <v>9.295929592959295</v>
      </c>
      <c r="U63" s="14">
        <v>1818</v>
      </c>
    </row>
    <row r="64" spans="1:21" ht="13.5">
      <c r="A64" s="1" t="s">
        <v>47</v>
      </c>
      <c r="B64" s="4">
        <v>388</v>
      </c>
      <c r="C64" s="6">
        <v>176</v>
      </c>
      <c r="D64" s="6">
        <v>114</v>
      </c>
      <c r="E64" s="6">
        <v>13</v>
      </c>
      <c r="F64" s="6">
        <v>2</v>
      </c>
      <c r="G64" s="6">
        <v>4</v>
      </c>
      <c r="H64" s="6">
        <v>9</v>
      </c>
      <c r="I64" s="6">
        <v>0</v>
      </c>
      <c r="J64" s="6">
        <v>318</v>
      </c>
      <c r="K64" s="7">
        <v>81.95876288659794</v>
      </c>
      <c r="M64" s="9">
        <v>44</v>
      </c>
      <c r="N64" s="11">
        <v>13.836477987421384</v>
      </c>
      <c r="O64" s="9">
        <v>177</v>
      </c>
      <c r="P64" s="11">
        <v>55.660377358490564</v>
      </c>
      <c r="Q64" s="16">
        <v>62</v>
      </c>
      <c r="R64" s="11">
        <v>19.49685534591195</v>
      </c>
      <c r="S64" s="16">
        <v>35</v>
      </c>
      <c r="T64" s="11">
        <v>11.0062893081761</v>
      </c>
      <c r="U64" s="14">
        <v>318</v>
      </c>
    </row>
    <row r="65" spans="1:21" ht="13.5">
      <c r="A65" s="1" t="s">
        <v>48</v>
      </c>
      <c r="B65" s="4">
        <v>177</v>
      </c>
      <c r="C65" s="6">
        <v>71</v>
      </c>
      <c r="D65" s="6">
        <v>34</v>
      </c>
      <c r="E65" s="6">
        <v>11</v>
      </c>
      <c r="F65" s="6">
        <v>0</v>
      </c>
      <c r="G65" s="6">
        <v>0</v>
      </c>
      <c r="H65" s="6">
        <v>0</v>
      </c>
      <c r="I65" s="6">
        <v>0</v>
      </c>
      <c r="J65" s="6">
        <v>116</v>
      </c>
      <c r="K65" s="7">
        <v>65.5367231638418</v>
      </c>
      <c r="M65" s="9">
        <v>43</v>
      </c>
      <c r="N65" s="11">
        <v>37.06896551724138</v>
      </c>
      <c r="O65" s="9">
        <v>49</v>
      </c>
      <c r="P65" s="11">
        <v>42.241379310344826</v>
      </c>
      <c r="Q65" s="16">
        <v>9</v>
      </c>
      <c r="R65" s="11">
        <v>7.758620689655173</v>
      </c>
      <c r="S65" s="16">
        <v>15</v>
      </c>
      <c r="T65" s="11">
        <v>12.931034482758621</v>
      </c>
      <c r="U65" s="14">
        <v>116</v>
      </c>
    </row>
    <row r="66" spans="1:21" ht="13.5">
      <c r="A66" s="1" t="s">
        <v>49</v>
      </c>
      <c r="B66" s="4">
        <v>179</v>
      </c>
      <c r="C66" s="6">
        <v>64</v>
      </c>
      <c r="D66" s="6">
        <v>81</v>
      </c>
      <c r="E66" s="6">
        <v>1</v>
      </c>
      <c r="F66" s="6">
        <v>0</v>
      </c>
      <c r="G66" s="6">
        <v>0</v>
      </c>
      <c r="H66" s="6">
        <v>0</v>
      </c>
      <c r="I66" s="6">
        <v>0</v>
      </c>
      <c r="J66" s="6">
        <v>146</v>
      </c>
      <c r="K66" s="7">
        <v>81.56424581005587</v>
      </c>
      <c r="M66" s="9">
        <v>25</v>
      </c>
      <c r="N66" s="11">
        <v>17.123287671232877</v>
      </c>
      <c r="O66" s="9">
        <v>61</v>
      </c>
      <c r="P66" s="11">
        <v>41.78082191780822</v>
      </c>
      <c r="Q66" s="16">
        <v>2</v>
      </c>
      <c r="R66" s="11">
        <v>1.36986301369863</v>
      </c>
      <c r="S66" s="16">
        <v>58</v>
      </c>
      <c r="T66" s="11">
        <v>39.726027397260275</v>
      </c>
      <c r="U66" s="14">
        <v>146</v>
      </c>
    </row>
    <row r="67" spans="1:21" ht="13.5">
      <c r="A67" s="1" t="s">
        <v>50</v>
      </c>
      <c r="B67" s="4">
        <v>107</v>
      </c>
      <c r="C67" s="6">
        <v>35</v>
      </c>
      <c r="D67" s="6">
        <v>47</v>
      </c>
      <c r="E67" s="6">
        <v>1</v>
      </c>
      <c r="F67" s="6">
        <v>0</v>
      </c>
      <c r="G67" s="6">
        <v>0</v>
      </c>
      <c r="H67" s="6">
        <v>5</v>
      </c>
      <c r="I67" s="6">
        <v>0</v>
      </c>
      <c r="J67" s="6">
        <v>88</v>
      </c>
      <c r="K67" s="7">
        <v>82.2429906542056</v>
      </c>
      <c r="M67" s="9">
        <v>18</v>
      </c>
      <c r="N67" s="11">
        <v>20.454545454545457</v>
      </c>
      <c r="O67" s="9">
        <v>38</v>
      </c>
      <c r="P67" s="11">
        <v>43.18181818181818</v>
      </c>
      <c r="Q67" s="16">
        <v>11</v>
      </c>
      <c r="R67" s="11">
        <v>12.5</v>
      </c>
      <c r="S67" s="16">
        <v>21</v>
      </c>
      <c r="T67" s="11">
        <v>23.863636363636363</v>
      </c>
      <c r="U67" s="14">
        <v>88</v>
      </c>
    </row>
    <row r="68" spans="1:21" ht="13.5">
      <c r="A68" s="1" t="s">
        <v>51</v>
      </c>
      <c r="B68" s="4">
        <v>376</v>
      </c>
      <c r="C68" s="6">
        <v>154</v>
      </c>
      <c r="D68" s="6">
        <v>117</v>
      </c>
      <c r="E68" s="6">
        <v>8</v>
      </c>
      <c r="F68" s="6">
        <v>0</v>
      </c>
      <c r="G68" s="6">
        <v>0</v>
      </c>
      <c r="H68" s="6">
        <v>0</v>
      </c>
      <c r="I68" s="6">
        <v>0</v>
      </c>
      <c r="J68" s="6">
        <v>279</v>
      </c>
      <c r="K68" s="7">
        <v>74.20212765957447</v>
      </c>
      <c r="M68" s="9">
        <v>60</v>
      </c>
      <c r="N68" s="11">
        <v>21.50537634408602</v>
      </c>
      <c r="O68" s="9">
        <v>94</v>
      </c>
      <c r="P68" s="11">
        <v>33.691756272401435</v>
      </c>
      <c r="Q68" s="16">
        <v>96</v>
      </c>
      <c r="R68" s="11">
        <v>34.40860215053764</v>
      </c>
      <c r="S68" s="16">
        <v>29</v>
      </c>
      <c r="T68" s="11">
        <v>10.39426523297491</v>
      </c>
      <c r="U68" s="14">
        <v>279</v>
      </c>
    </row>
    <row r="69" spans="1:21" ht="13.5">
      <c r="A69" s="1" t="s">
        <v>52</v>
      </c>
      <c r="B69" s="4">
        <v>111</v>
      </c>
      <c r="C69" s="6">
        <v>44</v>
      </c>
      <c r="D69" s="6">
        <v>20</v>
      </c>
      <c r="E69" s="6">
        <v>4</v>
      </c>
      <c r="F69" s="6">
        <v>1</v>
      </c>
      <c r="G69" s="6">
        <v>0</v>
      </c>
      <c r="H69" s="6">
        <v>5</v>
      </c>
      <c r="I69" s="6">
        <v>0</v>
      </c>
      <c r="J69" s="6">
        <v>74</v>
      </c>
      <c r="K69" s="7">
        <v>66.66666666666666</v>
      </c>
      <c r="M69" s="9">
        <v>19</v>
      </c>
      <c r="N69" s="11">
        <v>25.675675675675674</v>
      </c>
      <c r="O69" s="9">
        <v>27</v>
      </c>
      <c r="P69" s="11">
        <v>36.486486486486484</v>
      </c>
      <c r="Q69" s="16">
        <v>12</v>
      </c>
      <c r="R69" s="11">
        <v>16.216216216216218</v>
      </c>
      <c r="S69" s="16">
        <v>16</v>
      </c>
      <c r="T69" s="11">
        <v>21.62162162162162</v>
      </c>
      <c r="U69" s="14">
        <v>74</v>
      </c>
    </row>
    <row r="70" spans="1:21" ht="13.5">
      <c r="A70" s="1" t="s">
        <v>53</v>
      </c>
      <c r="B70" s="4">
        <v>800</v>
      </c>
      <c r="C70" s="6">
        <v>251</v>
      </c>
      <c r="D70" s="6">
        <v>298</v>
      </c>
      <c r="E70" s="6">
        <v>14</v>
      </c>
      <c r="F70" s="6">
        <v>1</v>
      </c>
      <c r="G70" s="6">
        <v>8</v>
      </c>
      <c r="H70" s="6">
        <v>0</v>
      </c>
      <c r="I70" s="6">
        <v>0</v>
      </c>
      <c r="J70" s="6">
        <v>572</v>
      </c>
      <c r="K70" s="7">
        <v>71.5</v>
      </c>
      <c r="M70" s="9">
        <v>132</v>
      </c>
      <c r="N70" s="11">
        <v>23.076923076923077</v>
      </c>
      <c r="O70" s="9">
        <v>272</v>
      </c>
      <c r="P70" s="11">
        <v>47.55244755244755</v>
      </c>
      <c r="Q70" s="16">
        <v>65</v>
      </c>
      <c r="R70" s="11">
        <v>11.363636363636363</v>
      </c>
      <c r="S70" s="16">
        <v>103</v>
      </c>
      <c r="T70" s="11">
        <v>18.006993006993007</v>
      </c>
      <c r="U70" s="14">
        <v>572</v>
      </c>
    </row>
    <row r="71" spans="1:21" ht="13.5">
      <c r="A71" s="1" t="s">
        <v>54</v>
      </c>
      <c r="B71" s="4">
        <v>184</v>
      </c>
      <c r="C71" s="6">
        <v>73</v>
      </c>
      <c r="D71" s="6">
        <v>56</v>
      </c>
      <c r="E71" s="6">
        <v>0</v>
      </c>
      <c r="F71" s="6">
        <v>2</v>
      </c>
      <c r="G71" s="6">
        <v>0</v>
      </c>
      <c r="H71" s="6">
        <v>12</v>
      </c>
      <c r="I71" s="6">
        <v>0</v>
      </c>
      <c r="J71" s="6">
        <v>143</v>
      </c>
      <c r="K71" s="7">
        <v>77.71739130434783</v>
      </c>
      <c r="M71" s="9">
        <v>29</v>
      </c>
      <c r="N71" s="11">
        <v>20.27972027972028</v>
      </c>
      <c r="O71" s="9">
        <v>61</v>
      </c>
      <c r="P71" s="11">
        <v>42.65734265734265</v>
      </c>
      <c r="Q71" s="16">
        <v>8</v>
      </c>
      <c r="R71" s="11">
        <v>5.594405594405594</v>
      </c>
      <c r="S71" s="16">
        <v>45</v>
      </c>
      <c r="T71" s="11">
        <v>31.46853146853147</v>
      </c>
      <c r="U71" s="14">
        <v>143</v>
      </c>
    </row>
    <row r="72" spans="1:21" ht="13.5">
      <c r="A72" s="1" t="s">
        <v>55</v>
      </c>
      <c r="B72" s="4">
        <v>184</v>
      </c>
      <c r="C72" s="6">
        <v>60</v>
      </c>
      <c r="D72" s="6">
        <v>74</v>
      </c>
      <c r="E72" s="6">
        <v>7</v>
      </c>
      <c r="F72" s="6">
        <v>0</v>
      </c>
      <c r="G72" s="6">
        <v>0</v>
      </c>
      <c r="H72" s="6">
        <v>2</v>
      </c>
      <c r="I72" s="6">
        <v>3</v>
      </c>
      <c r="J72" s="6">
        <v>146</v>
      </c>
      <c r="K72" s="7">
        <v>79.34782608695652</v>
      </c>
      <c r="M72" s="9">
        <v>27</v>
      </c>
      <c r="N72" s="11">
        <v>18.493150684931507</v>
      </c>
      <c r="O72" s="9">
        <v>58</v>
      </c>
      <c r="P72" s="11">
        <v>39.726027397260275</v>
      </c>
      <c r="Q72" s="16">
        <v>7</v>
      </c>
      <c r="R72" s="11">
        <v>4.794520547945205</v>
      </c>
      <c r="S72" s="16">
        <v>54</v>
      </c>
      <c r="T72" s="11">
        <v>36.986301369863014</v>
      </c>
      <c r="U72" s="14">
        <v>146</v>
      </c>
    </row>
    <row r="73" spans="1:21" ht="13.5">
      <c r="A73" s="1" t="s">
        <v>56</v>
      </c>
      <c r="B73" s="4">
        <v>196</v>
      </c>
      <c r="C73" s="6">
        <v>86</v>
      </c>
      <c r="D73" s="6">
        <v>45</v>
      </c>
      <c r="E73" s="6">
        <v>0</v>
      </c>
      <c r="F73" s="6">
        <v>4</v>
      </c>
      <c r="G73" s="6">
        <v>2</v>
      </c>
      <c r="H73" s="6">
        <v>0</v>
      </c>
      <c r="I73" s="6">
        <v>3</v>
      </c>
      <c r="J73" s="6">
        <v>140</v>
      </c>
      <c r="K73" s="7">
        <v>71.42857142857143</v>
      </c>
      <c r="M73" s="9">
        <v>47</v>
      </c>
      <c r="N73" s="11">
        <v>33.57142857142857</v>
      </c>
      <c r="O73" s="9">
        <v>49</v>
      </c>
      <c r="P73" s="11">
        <v>35</v>
      </c>
      <c r="Q73" s="16">
        <v>24</v>
      </c>
      <c r="R73" s="11">
        <v>17.142857142857142</v>
      </c>
      <c r="S73" s="16">
        <v>20</v>
      </c>
      <c r="T73" s="11">
        <v>14.285714285714285</v>
      </c>
      <c r="U73" s="14">
        <v>140</v>
      </c>
    </row>
    <row r="74" spans="1:21" ht="13.5">
      <c r="A74" s="1" t="s">
        <v>57</v>
      </c>
      <c r="B74" s="4">
        <v>173</v>
      </c>
      <c r="C74" s="6">
        <v>56</v>
      </c>
      <c r="D74" s="6">
        <v>36</v>
      </c>
      <c r="E74" s="6">
        <v>1</v>
      </c>
      <c r="F74" s="6">
        <v>0</v>
      </c>
      <c r="G74" s="6">
        <v>0</v>
      </c>
      <c r="H74" s="6">
        <v>1</v>
      </c>
      <c r="I74" s="6">
        <v>7</v>
      </c>
      <c r="J74" s="6">
        <v>101</v>
      </c>
      <c r="K74" s="7">
        <v>58.38150289017341</v>
      </c>
      <c r="M74" s="9">
        <v>32</v>
      </c>
      <c r="N74" s="11">
        <v>31.683168316831683</v>
      </c>
      <c r="O74" s="9">
        <v>39</v>
      </c>
      <c r="P74" s="11">
        <v>38.613861386138616</v>
      </c>
      <c r="Q74" s="16">
        <v>18</v>
      </c>
      <c r="R74" s="11">
        <v>17.82178217821782</v>
      </c>
      <c r="S74" s="16">
        <v>12</v>
      </c>
      <c r="T74" s="11">
        <v>11.881188118811881</v>
      </c>
      <c r="U74" s="14">
        <v>101</v>
      </c>
    </row>
    <row r="75" spans="1:21" ht="13.5">
      <c r="A75" s="1" t="s">
        <v>58</v>
      </c>
      <c r="B75" s="4">
        <v>231</v>
      </c>
      <c r="C75" s="6">
        <v>76</v>
      </c>
      <c r="D75" s="6">
        <v>45</v>
      </c>
      <c r="E75" s="6">
        <v>23</v>
      </c>
      <c r="F75" s="6">
        <v>4</v>
      </c>
      <c r="G75" s="6">
        <v>0</v>
      </c>
      <c r="H75" s="6">
        <v>3</v>
      </c>
      <c r="I75" s="6">
        <v>0</v>
      </c>
      <c r="J75" s="6">
        <v>151</v>
      </c>
      <c r="K75" s="7">
        <v>65.36796536796537</v>
      </c>
      <c r="M75" s="9">
        <v>65</v>
      </c>
      <c r="N75" s="11">
        <v>43.04635761589404</v>
      </c>
      <c r="O75" s="9">
        <v>38</v>
      </c>
      <c r="P75" s="11">
        <v>25.165562913907287</v>
      </c>
      <c r="Q75" s="16">
        <v>28</v>
      </c>
      <c r="R75" s="11">
        <v>18.543046357615893</v>
      </c>
      <c r="S75" s="16">
        <v>20</v>
      </c>
      <c r="T75" s="11">
        <v>13.245033112582782</v>
      </c>
      <c r="U75" s="14">
        <v>151</v>
      </c>
    </row>
    <row r="76" spans="1:21" ht="13.5">
      <c r="A76" s="1" t="s">
        <v>59</v>
      </c>
      <c r="B76" s="4">
        <v>322</v>
      </c>
      <c r="C76" s="6">
        <v>142</v>
      </c>
      <c r="D76" s="6">
        <v>96</v>
      </c>
      <c r="E76" s="6">
        <v>15</v>
      </c>
      <c r="F76" s="6">
        <v>0</v>
      </c>
      <c r="G76" s="6">
        <v>1</v>
      </c>
      <c r="H76" s="6">
        <v>0</v>
      </c>
      <c r="I76" s="6">
        <v>3</v>
      </c>
      <c r="J76" s="6">
        <v>257</v>
      </c>
      <c r="K76" s="7">
        <v>79.8136645962733</v>
      </c>
      <c r="M76" s="9">
        <v>42</v>
      </c>
      <c r="N76" s="11">
        <v>16.342412451361866</v>
      </c>
      <c r="O76" s="9">
        <v>63</v>
      </c>
      <c r="P76" s="11">
        <v>24.5136186770428</v>
      </c>
      <c r="Q76" s="16">
        <v>15</v>
      </c>
      <c r="R76" s="11">
        <v>5.836575875486381</v>
      </c>
      <c r="S76" s="16">
        <v>137</v>
      </c>
      <c r="T76" s="11">
        <v>53.30739299610895</v>
      </c>
      <c r="U76" s="14">
        <v>257</v>
      </c>
    </row>
    <row r="77" spans="1:21" ht="13.5">
      <c r="A77" s="1" t="s">
        <v>60</v>
      </c>
      <c r="B77" s="4">
        <v>309</v>
      </c>
      <c r="C77" s="6">
        <v>99</v>
      </c>
      <c r="D77" s="6">
        <v>91</v>
      </c>
      <c r="E77" s="6">
        <v>16</v>
      </c>
      <c r="F77" s="6">
        <v>0</v>
      </c>
      <c r="G77" s="6">
        <v>1</v>
      </c>
      <c r="H77" s="6">
        <v>17</v>
      </c>
      <c r="I77" s="6">
        <v>0</v>
      </c>
      <c r="J77" s="6">
        <v>224</v>
      </c>
      <c r="K77" s="7">
        <v>72.49190938511327</v>
      </c>
      <c r="M77" s="9">
        <v>60</v>
      </c>
      <c r="N77" s="11">
        <v>26.785714285714285</v>
      </c>
      <c r="O77" s="9">
        <v>54</v>
      </c>
      <c r="P77" s="11">
        <v>24.107142857142858</v>
      </c>
      <c r="Q77" s="16">
        <v>28</v>
      </c>
      <c r="R77" s="11">
        <v>12.5</v>
      </c>
      <c r="S77" s="16">
        <v>82</v>
      </c>
      <c r="T77" s="11">
        <v>36.607142857142854</v>
      </c>
      <c r="U77" s="14">
        <v>224</v>
      </c>
    </row>
    <row r="78" spans="1:21" ht="13.5">
      <c r="A78" s="1" t="s">
        <v>61</v>
      </c>
      <c r="B78" s="4">
        <v>241</v>
      </c>
      <c r="C78" s="6">
        <v>87</v>
      </c>
      <c r="D78" s="6">
        <v>72</v>
      </c>
      <c r="E78" s="6">
        <v>11</v>
      </c>
      <c r="F78" s="6">
        <v>0</v>
      </c>
      <c r="G78" s="6">
        <v>0</v>
      </c>
      <c r="H78" s="6">
        <v>6</v>
      </c>
      <c r="I78" s="6">
        <v>0</v>
      </c>
      <c r="J78" s="6">
        <v>176</v>
      </c>
      <c r="K78" s="7">
        <v>73.02904564315352</v>
      </c>
      <c r="M78" s="9">
        <v>49</v>
      </c>
      <c r="N78" s="11">
        <v>27.84090909090909</v>
      </c>
      <c r="O78" s="9">
        <v>68</v>
      </c>
      <c r="P78" s="11">
        <v>38.63636363636363</v>
      </c>
      <c r="Q78" s="16">
        <v>9</v>
      </c>
      <c r="R78" s="11">
        <v>5.113636363636364</v>
      </c>
      <c r="S78" s="16">
        <v>50</v>
      </c>
      <c r="T78" s="11">
        <v>28.40909090909091</v>
      </c>
      <c r="U78" s="14">
        <v>176</v>
      </c>
    </row>
    <row r="79" spans="1:21" ht="13.5">
      <c r="A79" s="1" t="s">
        <v>62</v>
      </c>
      <c r="B79" s="4">
        <v>783</v>
      </c>
      <c r="C79" s="6">
        <v>269</v>
      </c>
      <c r="D79" s="6">
        <v>278</v>
      </c>
      <c r="E79" s="6">
        <v>30</v>
      </c>
      <c r="F79" s="6">
        <v>23</v>
      </c>
      <c r="G79" s="6">
        <v>2</v>
      </c>
      <c r="H79" s="6">
        <v>16</v>
      </c>
      <c r="I79" s="6">
        <v>4</v>
      </c>
      <c r="J79" s="6">
        <v>622</v>
      </c>
      <c r="K79" s="7">
        <v>79.43805874840358</v>
      </c>
      <c r="M79" s="9">
        <v>292</v>
      </c>
      <c r="N79" s="11">
        <v>46.94533762057878</v>
      </c>
      <c r="O79" s="9">
        <v>190</v>
      </c>
      <c r="P79" s="11">
        <v>30.54662379421222</v>
      </c>
      <c r="Q79" s="16">
        <v>52</v>
      </c>
      <c r="R79" s="11">
        <v>8.360128617363344</v>
      </c>
      <c r="S79" s="16">
        <v>88</v>
      </c>
      <c r="T79" s="11">
        <v>14.14790996784566</v>
      </c>
      <c r="U79" s="14">
        <v>622</v>
      </c>
    </row>
    <row r="80" spans="1:21" ht="13.5">
      <c r="A80" s="1" t="s">
        <v>63</v>
      </c>
      <c r="B80" s="4">
        <v>261</v>
      </c>
      <c r="C80" s="6">
        <v>105</v>
      </c>
      <c r="D80" s="6">
        <v>93</v>
      </c>
      <c r="E80" s="6">
        <v>9</v>
      </c>
      <c r="F80" s="6">
        <v>0</v>
      </c>
      <c r="G80" s="6">
        <v>2</v>
      </c>
      <c r="H80" s="6">
        <v>7</v>
      </c>
      <c r="I80" s="6">
        <v>0</v>
      </c>
      <c r="J80" s="6">
        <v>216</v>
      </c>
      <c r="K80" s="7">
        <v>82.75862068965517</v>
      </c>
      <c r="M80" s="9">
        <v>67</v>
      </c>
      <c r="N80" s="11">
        <v>31.01851851851852</v>
      </c>
      <c r="O80" s="9">
        <v>87</v>
      </c>
      <c r="P80" s="11">
        <v>40.27777777777778</v>
      </c>
      <c r="Q80" s="16">
        <v>21</v>
      </c>
      <c r="R80" s="11">
        <v>9.722222222222223</v>
      </c>
      <c r="S80" s="16">
        <v>41</v>
      </c>
      <c r="T80" s="11">
        <v>18.98148148148148</v>
      </c>
      <c r="U80" s="14">
        <v>216</v>
      </c>
    </row>
    <row r="81" spans="1:21" ht="13.5">
      <c r="A81" s="1" t="s">
        <v>64</v>
      </c>
      <c r="B81" s="4">
        <v>212</v>
      </c>
      <c r="C81" s="6">
        <v>60</v>
      </c>
      <c r="D81" s="6">
        <v>68</v>
      </c>
      <c r="E81" s="6">
        <v>3</v>
      </c>
      <c r="F81" s="6">
        <v>2</v>
      </c>
      <c r="G81" s="6">
        <v>0</v>
      </c>
      <c r="H81" s="6">
        <v>1</v>
      </c>
      <c r="I81" s="6">
        <v>0</v>
      </c>
      <c r="J81" s="6">
        <v>134</v>
      </c>
      <c r="K81" s="7">
        <v>63.20754716981132</v>
      </c>
      <c r="M81" s="9">
        <v>43</v>
      </c>
      <c r="N81" s="11">
        <v>32.08955223880597</v>
      </c>
      <c r="O81" s="9">
        <v>56</v>
      </c>
      <c r="P81" s="11">
        <v>41.7910447761194</v>
      </c>
      <c r="Q81" s="16">
        <v>22</v>
      </c>
      <c r="R81" s="11">
        <v>16.417910447761194</v>
      </c>
      <c r="S81" s="16">
        <v>13</v>
      </c>
      <c r="T81" s="11">
        <v>9.701492537313433</v>
      </c>
      <c r="U81" s="14">
        <v>134</v>
      </c>
    </row>
    <row r="82" spans="1:21" ht="13.5">
      <c r="A82" s="1" t="s">
        <v>65</v>
      </c>
      <c r="B82" s="4">
        <v>444</v>
      </c>
      <c r="C82" s="6">
        <v>163</v>
      </c>
      <c r="D82" s="6">
        <v>124</v>
      </c>
      <c r="E82" s="6">
        <v>25</v>
      </c>
      <c r="F82" s="6">
        <v>15</v>
      </c>
      <c r="G82" s="6">
        <v>1</v>
      </c>
      <c r="H82" s="6">
        <v>8</v>
      </c>
      <c r="I82" s="6">
        <v>0</v>
      </c>
      <c r="J82" s="6">
        <v>336</v>
      </c>
      <c r="K82" s="7">
        <v>75.67567567567568</v>
      </c>
      <c r="M82" s="9">
        <v>86</v>
      </c>
      <c r="N82" s="11">
        <v>25.595238095238095</v>
      </c>
      <c r="O82" s="9">
        <v>133</v>
      </c>
      <c r="P82" s="11">
        <v>39.58333333333333</v>
      </c>
      <c r="Q82" s="16">
        <v>28</v>
      </c>
      <c r="R82" s="11">
        <v>8.333333333333332</v>
      </c>
      <c r="S82" s="16">
        <v>89</v>
      </c>
      <c r="T82" s="11">
        <v>26.488095238095237</v>
      </c>
      <c r="U82" s="14">
        <v>336</v>
      </c>
    </row>
    <row r="83" spans="1:21" ht="13.5">
      <c r="A83" s="1" t="s">
        <v>66</v>
      </c>
      <c r="B83" s="4">
        <v>3669</v>
      </c>
      <c r="C83" s="6">
        <v>1598</v>
      </c>
      <c r="D83" s="6">
        <v>1502</v>
      </c>
      <c r="E83" s="6">
        <v>91</v>
      </c>
      <c r="F83" s="6">
        <v>0</v>
      </c>
      <c r="G83" s="6">
        <v>0</v>
      </c>
      <c r="H83" s="6">
        <v>21</v>
      </c>
      <c r="I83" s="6">
        <v>5</v>
      </c>
      <c r="J83" s="6">
        <v>3217</v>
      </c>
      <c r="K83" s="7">
        <v>87.6805669119651</v>
      </c>
      <c r="M83" s="9">
        <v>977</v>
      </c>
      <c r="N83" s="11">
        <v>30.36990985390115</v>
      </c>
      <c r="O83" s="9">
        <v>1552</v>
      </c>
      <c r="P83" s="11">
        <v>48.24370531551135</v>
      </c>
      <c r="Q83" s="16">
        <v>259</v>
      </c>
      <c r="R83" s="11">
        <v>8.050979173142679</v>
      </c>
      <c r="S83" s="16">
        <v>429</v>
      </c>
      <c r="T83" s="11">
        <v>13.335405657444824</v>
      </c>
      <c r="U83" s="14">
        <v>3217</v>
      </c>
    </row>
    <row r="84" spans="1:21" ht="13.5">
      <c r="A84" s="1" t="s">
        <v>67</v>
      </c>
      <c r="B84" s="4">
        <v>438</v>
      </c>
      <c r="C84" s="6">
        <v>169</v>
      </c>
      <c r="D84" s="6">
        <v>141</v>
      </c>
      <c r="E84" s="6">
        <v>19</v>
      </c>
      <c r="F84" s="6">
        <v>0</v>
      </c>
      <c r="G84" s="6">
        <v>0</v>
      </c>
      <c r="H84" s="6">
        <v>7</v>
      </c>
      <c r="I84" s="6">
        <v>0</v>
      </c>
      <c r="J84" s="6">
        <v>336</v>
      </c>
      <c r="K84" s="7">
        <v>76.71232876712328</v>
      </c>
      <c r="M84" s="9">
        <v>112</v>
      </c>
      <c r="N84" s="11">
        <v>33.33333333333333</v>
      </c>
      <c r="O84" s="9">
        <v>134</v>
      </c>
      <c r="P84" s="11">
        <v>39.88095238095239</v>
      </c>
      <c r="Q84" s="16">
        <v>10</v>
      </c>
      <c r="R84" s="11">
        <v>2.976190476190476</v>
      </c>
      <c r="S84" s="16">
        <v>80</v>
      </c>
      <c r="T84" s="11">
        <v>23.809523809523807</v>
      </c>
      <c r="U84" s="14">
        <v>336</v>
      </c>
    </row>
    <row r="85" spans="1:21" ht="13.5">
      <c r="A85" s="1" t="s">
        <v>68</v>
      </c>
      <c r="B85" s="4">
        <v>80</v>
      </c>
      <c r="C85" s="6">
        <v>39</v>
      </c>
      <c r="D85" s="6">
        <v>21</v>
      </c>
      <c r="E85" s="6">
        <v>2</v>
      </c>
      <c r="F85" s="6">
        <v>0</v>
      </c>
      <c r="G85" s="6">
        <v>3</v>
      </c>
      <c r="H85" s="6">
        <v>0</v>
      </c>
      <c r="I85" s="6">
        <v>0</v>
      </c>
      <c r="J85" s="6">
        <v>65</v>
      </c>
      <c r="K85" s="7">
        <v>81.25</v>
      </c>
      <c r="M85" s="9">
        <v>16</v>
      </c>
      <c r="N85" s="11">
        <v>24.615384615384617</v>
      </c>
      <c r="O85" s="9">
        <v>20</v>
      </c>
      <c r="P85" s="11">
        <v>30.76923076923077</v>
      </c>
      <c r="Q85" s="16">
        <v>3</v>
      </c>
      <c r="R85" s="11">
        <v>4.615384615384616</v>
      </c>
      <c r="S85" s="16">
        <v>26</v>
      </c>
      <c r="T85" s="11">
        <v>40</v>
      </c>
      <c r="U85" s="14">
        <v>65</v>
      </c>
    </row>
    <row r="86" spans="1:21" ht="13.5">
      <c r="A86" s="1" t="s">
        <v>122</v>
      </c>
      <c r="B86" s="4">
        <v>142</v>
      </c>
      <c r="C86" s="6">
        <v>53</v>
      </c>
      <c r="D86" s="6">
        <v>25</v>
      </c>
      <c r="E86" s="6">
        <v>5</v>
      </c>
      <c r="F86" s="6">
        <v>0</v>
      </c>
      <c r="G86" s="6">
        <v>0</v>
      </c>
      <c r="H86" s="6">
        <v>6</v>
      </c>
      <c r="I86" s="6">
        <v>0</v>
      </c>
      <c r="J86" s="6">
        <v>89</v>
      </c>
      <c r="K86" s="7">
        <v>62.676056338028175</v>
      </c>
      <c r="M86" s="9">
        <v>24</v>
      </c>
      <c r="N86" s="11">
        <v>26.96629213483146</v>
      </c>
      <c r="O86" s="9">
        <v>32</v>
      </c>
      <c r="P86" s="11">
        <v>35.95505617977528</v>
      </c>
      <c r="Q86" s="16">
        <v>8</v>
      </c>
      <c r="R86" s="11">
        <v>8.98876404494382</v>
      </c>
      <c r="S86" s="16">
        <v>25</v>
      </c>
      <c r="T86" s="11">
        <v>28.08988764044944</v>
      </c>
      <c r="U86" s="14">
        <v>89</v>
      </c>
    </row>
    <row r="87" spans="1:21" ht="13.5">
      <c r="A87" s="1" t="s">
        <v>123</v>
      </c>
      <c r="B87" s="4">
        <v>1130</v>
      </c>
      <c r="C87" s="6">
        <v>428</v>
      </c>
      <c r="D87" s="6">
        <v>467</v>
      </c>
      <c r="E87" s="6">
        <v>31</v>
      </c>
      <c r="F87" s="6">
        <v>14</v>
      </c>
      <c r="G87" s="6">
        <v>0</v>
      </c>
      <c r="H87" s="6">
        <v>42</v>
      </c>
      <c r="I87" s="6">
        <v>3</v>
      </c>
      <c r="J87" s="6">
        <v>985</v>
      </c>
      <c r="K87" s="7">
        <v>87.16814159292035</v>
      </c>
      <c r="M87" s="9">
        <v>318</v>
      </c>
      <c r="N87" s="11">
        <v>32.28426395939086</v>
      </c>
      <c r="O87" s="9">
        <v>475</v>
      </c>
      <c r="P87" s="11">
        <v>48.223350253807105</v>
      </c>
      <c r="Q87" s="16">
        <v>50</v>
      </c>
      <c r="R87" s="11">
        <v>5.0761421319796955</v>
      </c>
      <c r="S87" s="16">
        <v>142</v>
      </c>
      <c r="T87" s="11">
        <v>14.416243654822336</v>
      </c>
      <c r="U87" s="14">
        <v>985</v>
      </c>
    </row>
    <row r="88" spans="1:21" ht="15.75">
      <c r="A88" s="1" t="s">
        <v>152</v>
      </c>
      <c r="B88" s="4">
        <v>352</v>
      </c>
      <c r="C88" s="6">
        <v>144</v>
      </c>
      <c r="D88" s="6">
        <v>61</v>
      </c>
      <c r="E88" s="6">
        <v>3</v>
      </c>
      <c r="F88" s="6">
        <v>0</v>
      </c>
      <c r="G88" s="6">
        <v>0</v>
      </c>
      <c r="H88" s="6">
        <v>0</v>
      </c>
      <c r="I88" s="6">
        <v>2</v>
      </c>
      <c r="J88" s="6">
        <v>210</v>
      </c>
      <c r="K88" s="7">
        <v>59.65909090909091</v>
      </c>
      <c r="M88" s="9">
        <v>36</v>
      </c>
      <c r="N88" s="11">
        <v>17.142857142857142</v>
      </c>
      <c r="O88" s="9">
        <v>98</v>
      </c>
      <c r="P88" s="11">
        <v>46.666666666666664</v>
      </c>
      <c r="Q88" s="16">
        <v>8</v>
      </c>
      <c r="R88" s="11">
        <v>3.8095238095238098</v>
      </c>
      <c r="S88" s="16">
        <v>68</v>
      </c>
      <c r="T88" s="11">
        <v>32.38095238095238</v>
      </c>
      <c r="U88" s="14">
        <v>210</v>
      </c>
    </row>
    <row r="89" spans="1:21" ht="13.5">
      <c r="A89" s="1" t="s">
        <v>69</v>
      </c>
      <c r="B89" s="4">
        <v>870</v>
      </c>
      <c r="C89" s="6">
        <v>331</v>
      </c>
      <c r="D89" s="6">
        <v>333</v>
      </c>
      <c r="E89" s="6">
        <v>21</v>
      </c>
      <c r="F89" s="6">
        <v>11</v>
      </c>
      <c r="G89" s="6">
        <v>3</v>
      </c>
      <c r="H89" s="6">
        <v>0</v>
      </c>
      <c r="I89" s="6">
        <v>1</v>
      </c>
      <c r="J89" s="6">
        <v>700</v>
      </c>
      <c r="K89" s="7">
        <v>80.45977011494253</v>
      </c>
      <c r="M89" s="9">
        <v>168</v>
      </c>
      <c r="N89" s="11">
        <v>24</v>
      </c>
      <c r="O89" s="9">
        <v>265</v>
      </c>
      <c r="P89" s="11">
        <v>37.857142857142854</v>
      </c>
      <c r="Q89" s="16">
        <v>53</v>
      </c>
      <c r="R89" s="11">
        <v>7.571428571428572</v>
      </c>
      <c r="S89" s="16">
        <v>214</v>
      </c>
      <c r="T89" s="11">
        <v>30.571428571428573</v>
      </c>
      <c r="U89" s="14">
        <v>700</v>
      </c>
    </row>
    <row r="90" spans="1:21" ht="13.5">
      <c r="A90" s="1" t="s">
        <v>70</v>
      </c>
      <c r="B90" s="4">
        <v>350</v>
      </c>
      <c r="C90" s="6">
        <v>185</v>
      </c>
      <c r="D90" s="6">
        <v>85</v>
      </c>
      <c r="E90" s="6">
        <v>0</v>
      </c>
      <c r="F90" s="6">
        <v>0</v>
      </c>
      <c r="G90" s="6">
        <v>5</v>
      </c>
      <c r="H90" s="6">
        <v>14</v>
      </c>
      <c r="I90" s="6">
        <v>0</v>
      </c>
      <c r="J90" s="6">
        <v>289</v>
      </c>
      <c r="K90" s="7">
        <v>82.57142857142857</v>
      </c>
      <c r="M90" s="9">
        <v>141</v>
      </c>
      <c r="N90" s="11">
        <v>48.78892733564014</v>
      </c>
      <c r="O90" s="9">
        <v>67</v>
      </c>
      <c r="P90" s="11">
        <v>23.18339100346021</v>
      </c>
      <c r="Q90" s="16">
        <v>12</v>
      </c>
      <c r="R90" s="11">
        <v>4.1522491349480966</v>
      </c>
      <c r="S90" s="16">
        <v>69</v>
      </c>
      <c r="T90" s="11">
        <v>23.875432525951556</v>
      </c>
      <c r="U90" s="14">
        <v>289</v>
      </c>
    </row>
    <row r="91" spans="1:21" ht="13.5">
      <c r="A91" s="1" t="s">
        <v>71</v>
      </c>
      <c r="B91" s="4">
        <v>249</v>
      </c>
      <c r="C91" s="6">
        <v>92</v>
      </c>
      <c r="D91" s="6">
        <v>89</v>
      </c>
      <c r="E91" s="6">
        <v>33</v>
      </c>
      <c r="F91" s="6">
        <v>5</v>
      </c>
      <c r="G91" s="6">
        <v>16</v>
      </c>
      <c r="H91" s="6">
        <v>2</v>
      </c>
      <c r="I91" s="6">
        <v>5</v>
      </c>
      <c r="J91" s="6">
        <v>242</v>
      </c>
      <c r="K91" s="7">
        <v>97.18875502008032</v>
      </c>
      <c r="M91" s="9">
        <v>79</v>
      </c>
      <c r="N91" s="11">
        <v>32.64462809917356</v>
      </c>
      <c r="O91" s="9">
        <v>56</v>
      </c>
      <c r="P91" s="11">
        <v>23.140495867768596</v>
      </c>
      <c r="Q91" s="16">
        <v>10</v>
      </c>
      <c r="R91" s="11">
        <v>4.132231404958678</v>
      </c>
      <c r="S91" s="16">
        <v>97</v>
      </c>
      <c r="T91" s="11">
        <v>40.082644628099175</v>
      </c>
      <c r="U91" s="14">
        <v>242</v>
      </c>
    </row>
    <row r="92" spans="1:21" ht="13.5">
      <c r="A92" s="1" t="s">
        <v>72</v>
      </c>
      <c r="B92" s="4">
        <v>472</v>
      </c>
      <c r="C92" s="6">
        <v>173</v>
      </c>
      <c r="D92" s="6">
        <v>173</v>
      </c>
      <c r="E92" s="6">
        <v>11</v>
      </c>
      <c r="F92" s="6">
        <v>1</v>
      </c>
      <c r="G92" s="6">
        <v>5</v>
      </c>
      <c r="H92" s="6">
        <v>0</v>
      </c>
      <c r="I92" s="6">
        <v>0</v>
      </c>
      <c r="J92" s="6">
        <v>363</v>
      </c>
      <c r="K92" s="7">
        <v>76.90677966101694</v>
      </c>
      <c r="M92" s="9">
        <v>116</v>
      </c>
      <c r="N92" s="11">
        <v>31.955922865013775</v>
      </c>
      <c r="O92" s="9">
        <v>124</v>
      </c>
      <c r="P92" s="11">
        <v>34.15977961432507</v>
      </c>
      <c r="Q92" s="16">
        <v>25</v>
      </c>
      <c r="R92" s="11">
        <v>6.887052341597796</v>
      </c>
      <c r="S92" s="16">
        <v>98</v>
      </c>
      <c r="T92" s="11">
        <v>26.997245179063363</v>
      </c>
      <c r="U92" s="14">
        <v>363</v>
      </c>
    </row>
    <row r="93" spans="1:21" ht="13.5">
      <c r="A93" s="1" t="s">
        <v>73</v>
      </c>
      <c r="B93" s="4">
        <v>431</v>
      </c>
      <c r="C93" s="6">
        <v>189</v>
      </c>
      <c r="D93" s="6">
        <v>109</v>
      </c>
      <c r="E93" s="6">
        <v>4</v>
      </c>
      <c r="F93" s="6">
        <v>0</v>
      </c>
      <c r="G93" s="6">
        <v>0</v>
      </c>
      <c r="H93" s="6">
        <v>1</v>
      </c>
      <c r="I93" s="6">
        <v>0</v>
      </c>
      <c r="J93" s="6">
        <v>303</v>
      </c>
      <c r="K93" s="7">
        <v>70.30162412993039</v>
      </c>
      <c r="M93" s="9">
        <v>91</v>
      </c>
      <c r="N93" s="11">
        <v>30.033003300330037</v>
      </c>
      <c r="O93" s="9">
        <v>80</v>
      </c>
      <c r="P93" s="11">
        <v>26.4026402640264</v>
      </c>
      <c r="Q93" s="16">
        <v>78</v>
      </c>
      <c r="R93" s="11">
        <v>25.742574257425744</v>
      </c>
      <c r="S93" s="16">
        <v>54</v>
      </c>
      <c r="T93" s="11">
        <v>17.82178217821782</v>
      </c>
      <c r="U93" s="14">
        <v>303</v>
      </c>
    </row>
    <row r="94" spans="1:21" ht="13.5">
      <c r="A94" s="1" t="s">
        <v>74</v>
      </c>
      <c r="B94" s="4">
        <v>294</v>
      </c>
      <c r="C94" s="6">
        <v>86</v>
      </c>
      <c r="D94" s="6">
        <v>58</v>
      </c>
      <c r="E94" s="6">
        <v>6</v>
      </c>
      <c r="F94" s="6">
        <v>2</v>
      </c>
      <c r="G94" s="6">
        <v>0</v>
      </c>
      <c r="H94" s="6">
        <v>0</v>
      </c>
      <c r="I94" s="6">
        <v>2</v>
      </c>
      <c r="J94" s="6">
        <v>154</v>
      </c>
      <c r="K94" s="7">
        <v>52.38095238095239</v>
      </c>
      <c r="M94" s="9">
        <v>42</v>
      </c>
      <c r="N94" s="11">
        <v>27.27272727272727</v>
      </c>
      <c r="O94" s="9">
        <v>58</v>
      </c>
      <c r="P94" s="11">
        <v>37.66233766233766</v>
      </c>
      <c r="Q94" s="16">
        <v>30</v>
      </c>
      <c r="R94" s="11">
        <v>19.480519480519483</v>
      </c>
      <c r="S94" s="16">
        <v>24</v>
      </c>
      <c r="T94" s="11">
        <v>15.584415584415584</v>
      </c>
      <c r="U94" s="14">
        <v>154</v>
      </c>
    </row>
    <row r="95" spans="1:21" ht="13.5">
      <c r="A95" s="1" t="s">
        <v>75</v>
      </c>
      <c r="B95" s="4">
        <v>1486</v>
      </c>
      <c r="C95" s="6">
        <v>498</v>
      </c>
      <c r="D95" s="6">
        <v>615</v>
      </c>
      <c r="E95" s="6">
        <v>0</v>
      </c>
      <c r="F95" s="6">
        <v>23</v>
      </c>
      <c r="G95" s="6">
        <v>0</v>
      </c>
      <c r="H95" s="6">
        <v>95</v>
      </c>
      <c r="I95" s="6">
        <v>6</v>
      </c>
      <c r="J95" s="6">
        <v>1237</v>
      </c>
      <c r="K95" s="7">
        <v>83.2436069986541</v>
      </c>
      <c r="M95" s="9">
        <v>405</v>
      </c>
      <c r="N95" s="11">
        <v>32.74050121261116</v>
      </c>
      <c r="O95" s="9">
        <v>526</v>
      </c>
      <c r="P95" s="11">
        <v>42.52223120452708</v>
      </c>
      <c r="Q95" s="16">
        <v>193</v>
      </c>
      <c r="R95" s="11">
        <v>15.602263540824577</v>
      </c>
      <c r="S95" s="16">
        <v>113</v>
      </c>
      <c r="T95" s="11">
        <v>9.135004042037187</v>
      </c>
      <c r="U95" s="14">
        <v>1237</v>
      </c>
    </row>
    <row r="96" spans="1:21" ht="13.5">
      <c r="A96" s="1" t="s">
        <v>76</v>
      </c>
      <c r="B96" s="4">
        <v>1584</v>
      </c>
      <c r="C96" s="6">
        <v>559</v>
      </c>
      <c r="D96" s="6">
        <v>763</v>
      </c>
      <c r="E96" s="6">
        <v>37</v>
      </c>
      <c r="F96" s="6">
        <v>4</v>
      </c>
      <c r="G96" s="6">
        <v>46</v>
      </c>
      <c r="H96" s="6">
        <v>16</v>
      </c>
      <c r="I96" s="6">
        <v>0</v>
      </c>
      <c r="J96" s="6">
        <v>1425</v>
      </c>
      <c r="K96" s="7">
        <v>89.96212121212122</v>
      </c>
      <c r="M96" s="9">
        <v>381</v>
      </c>
      <c r="N96" s="11">
        <v>26.736842105263158</v>
      </c>
      <c r="O96" s="9">
        <v>669</v>
      </c>
      <c r="P96" s="11">
        <v>46.94736842105263</v>
      </c>
      <c r="Q96" s="16">
        <v>121</v>
      </c>
      <c r="R96" s="11">
        <v>8.491228070175438</v>
      </c>
      <c r="S96" s="16">
        <v>254</v>
      </c>
      <c r="T96" s="11">
        <v>17.82456140350877</v>
      </c>
      <c r="U96" s="14">
        <v>1425</v>
      </c>
    </row>
    <row r="97" spans="1:21" ht="13.5">
      <c r="A97" s="1" t="s">
        <v>77</v>
      </c>
      <c r="B97" s="4">
        <v>110</v>
      </c>
      <c r="C97" s="6">
        <v>37</v>
      </c>
      <c r="D97" s="6">
        <v>36</v>
      </c>
      <c r="E97" s="6">
        <v>0</v>
      </c>
      <c r="F97" s="6">
        <v>3</v>
      </c>
      <c r="G97" s="6">
        <v>0</v>
      </c>
      <c r="H97" s="6">
        <v>3</v>
      </c>
      <c r="I97" s="6">
        <v>0</v>
      </c>
      <c r="J97" s="6">
        <v>79</v>
      </c>
      <c r="K97" s="7">
        <v>71.81818181818181</v>
      </c>
      <c r="M97" s="9">
        <v>17</v>
      </c>
      <c r="N97" s="11">
        <v>21.518987341772153</v>
      </c>
      <c r="O97" s="9">
        <v>33</v>
      </c>
      <c r="P97" s="11">
        <v>41.77215189873418</v>
      </c>
      <c r="Q97" s="16">
        <v>23</v>
      </c>
      <c r="R97" s="11">
        <v>29.11392405063291</v>
      </c>
      <c r="S97" s="16">
        <v>6</v>
      </c>
      <c r="T97" s="11">
        <v>7.59493670886076</v>
      </c>
      <c r="U97" s="14">
        <v>79</v>
      </c>
    </row>
    <row r="98" spans="1:21" ht="13.5">
      <c r="A98" s="1" t="s">
        <v>78</v>
      </c>
      <c r="B98" s="4">
        <v>106</v>
      </c>
      <c r="C98" s="6">
        <v>40</v>
      </c>
      <c r="D98" s="6">
        <v>28</v>
      </c>
      <c r="E98" s="6">
        <v>5</v>
      </c>
      <c r="F98" s="6">
        <v>0</v>
      </c>
      <c r="G98" s="6">
        <v>3</v>
      </c>
      <c r="H98" s="6">
        <v>0</v>
      </c>
      <c r="I98" s="6">
        <v>0</v>
      </c>
      <c r="J98" s="6">
        <v>76</v>
      </c>
      <c r="K98" s="7">
        <v>71.69811320754717</v>
      </c>
      <c r="M98" s="9">
        <v>14</v>
      </c>
      <c r="N98" s="11">
        <v>18.421052631578945</v>
      </c>
      <c r="O98" s="9">
        <v>27</v>
      </c>
      <c r="P98" s="11">
        <v>35.526315789473685</v>
      </c>
      <c r="Q98" s="16">
        <v>2</v>
      </c>
      <c r="R98" s="11">
        <v>2.631578947368421</v>
      </c>
      <c r="S98" s="16">
        <v>33</v>
      </c>
      <c r="T98" s="11">
        <v>43.42105263157895</v>
      </c>
      <c r="U98" s="14">
        <v>76</v>
      </c>
    </row>
    <row r="99" spans="1:21" ht="13.5">
      <c r="A99" s="1" t="s">
        <v>79</v>
      </c>
      <c r="B99" s="4">
        <v>689</v>
      </c>
      <c r="C99" s="6">
        <v>322</v>
      </c>
      <c r="D99" s="6">
        <v>109</v>
      </c>
      <c r="E99" s="6">
        <v>14</v>
      </c>
      <c r="F99" s="6">
        <v>0</v>
      </c>
      <c r="G99" s="6">
        <v>24</v>
      </c>
      <c r="H99" s="6">
        <v>4</v>
      </c>
      <c r="I99" s="6">
        <v>2</v>
      </c>
      <c r="J99" s="6">
        <v>475</v>
      </c>
      <c r="K99" s="7">
        <v>68.94049346879537</v>
      </c>
      <c r="M99" s="9">
        <v>162</v>
      </c>
      <c r="N99" s="11">
        <v>34.10526315789474</v>
      </c>
      <c r="O99" s="9">
        <v>163</v>
      </c>
      <c r="P99" s="11">
        <v>34.31578947368421</v>
      </c>
      <c r="Q99" s="16">
        <v>39</v>
      </c>
      <c r="R99" s="11">
        <v>8.210526315789474</v>
      </c>
      <c r="S99" s="16">
        <v>111</v>
      </c>
      <c r="T99" s="11">
        <v>23.36842105263158</v>
      </c>
      <c r="U99" s="14">
        <v>475</v>
      </c>
    </row>
    <row r="100" spans="1:21" ht="13.5">
      <c r="A100" s="1" t="s">
        <v>80</v>
      </c>
      <c r="B100" s="4">
        <v>380</v>
      </c>
      <c r="C100" s="6">
        <v>150</v>
      </c>
      <c r="D100" s="6">
        <v>101</v>
      </c>
      <c r="E100" s="6">
        <v>7</v>
      </c>
      <c r="F100" s="6">
        <v>3</v>
      </c>
      <c r="G100" s="6">
        <v>0</v>
      </c>
      <c r="H100" s="6">
        <v>31</v>
      </c>
      <c r="I100" s="6">
        <v>3</v>
      </c>
      <c r="J100" s="6">
        <v>295</v>
      </c>
      <c r="K100" s="7">
        <v>77.63157894736842</v>
      </c>
      <c r="M100" s="9">
        <v>130</v>
      </c>
      <c r="N100" s="11">
        <v>44.06779661016949</v>
      </c>
      <c r="O100" s="9">
        <v>89</v>
      </c>
      <c r="P100" s="11">
        <v>30.16949152542373</v>
      </c>
      <c r="Q100" s="16">
        <v>38</v>
      </c>
      <c r="R100" s="11">
        <v>12.88135593220339</v>
      </c>
      <c r="S100" s="16">
        <v>38</v>
      </c>
      <c r="T100" s="11">
        <v>12.88135593220339</v>
      </c>
      <c r="U100" s="14">
        <v>295</v>
      </c>
    </row>
    <row r="101" spans="1:21" ht="13.5">
      <c r="A101" s="1" t="s">
        <v>81</v>
      </c>
      <c r="B101" s="4">
        <v>589</v>
      </c>
      <c r="C101" s="6">
        <v>310</v>
      </c>
      <c r="D101" s="6">
        <v>181</v>
      </c>
      <c r="E101" s="6">
        <v>3</v>
      </c>
      <c r="F101" s="6">
        <v>4</v>
      </c>
      <c r="G101" s="6">
        <v>0</v>
      </c>
      <c r="H101" s="6">
        <v>1</v>
      </c>
      <c r="I101" s="6">
        <v>0</v>
      </c>
      <c r="J101" s="6">
        <v>499</v>
      </c>
      <c r="K101" s="7">
        <v>84.71986417657045</v>
      </c>
      <c r="M101" s="9">
        <v>154</v>
      </c>
      <c r="N101" s="11">
        <v>30.861723446893784</v>
      </c>
      <c r="O101" s="9">
        <v>171</v>
      </c>
      <c r="P101" s="11">
        <v>34.2685370741483</v>
      </c>
      <c r="Q101" s="16">
        <v>32</v>
      </c>
      <c r="R101" s="11">
        <v>6.4128256513026045</v>
      </c>
      <c r="S101" s="16">
        <v>142</v>
      </c>
      <c r="T101" s="11">
        <v>28.45691382765531</v>
      </c>
      <c r="U101" s="14">
        <v>499</v>
      </c>
    </row>
    <row r="102" spans="1:21" ht="13.5">
      <c r="A102" s="1" t="s">
        <v>82</v>
      </c>
      <c r="B102" s="4">
        <v>205</v>
      </c>
      <c r="C102" s="6">
        <v>75</v>
      </c>
      <c r="D102" s="6">
        <v>52</v>
      </c>
      <c r="E102" s="6">
        <v>0</v>
      </c>
      <c r="F102" s="6">
        <v>0</v>
      </c>
      <c r="G102" s="6">
        <v>0</v>
      </c>
      <c r="H102" s="6">
        <v>0</v>
      </c>
      <c r="I102" s="6">
        <v>8</v>
      </c>
      <c r="J102" s="6">
        <v>135</v>
      </c>
      <c r="K102" s="7">
        <v>65.85365853658537</v>
      </c>
      <c r="M102" s="9">
        <v>41</v>
      </c>
      <c r="N102" s="11">
        <v>30.37037037037037</v>
      </c>
      <c r="O102" s="9">
        <v>47</v>
      </c>
      <c r="P102" s="11">
        <v>34.81481481481482</v>
      </c>
      <c r="Q102" s="16">
        <v>27</v>
      </c>
      <c r="R102" s="11">
        <v>20</v>
      </c>
      <c r="S102" s="16">
        <v>20</v>
      </c>
      <c r="T102" s="11">
        <v>14.814814814814813</v>
      </c>
      <c r="U102" s="14">
        <v>135</v>
      </c>
    </row>
    <row r="103" spans="1:21" ht="13.5">
      <c r="A103" s="1" t="s">
        <v>83</v>
      </c>
      <c r="B103" s="4">
        <v>651</v>
      </c>
      <c r="C103" s="6">
        <v>269</v>
      </c>
      <c r="D103" s="6">
        <v>174</v>
      </c>
      <c r="E103" s="6">
        <v>20</v>
      </c>
      <c r="F103" s="6">
        <v>22</v>
      </c>
      <c r="G103" s="6">
        <v>11</v>
      </c>
      <c r="H103" s="6">
        <v>4</v>
      </c>
      <c r="I103" s="6">
        <v>0</v>
      </c>
      <c r="J103" s="6">
        <v>500</v>
      </c>
      <c r="K103" s="7">
        <v>76.80491551459293</v>
      </c>
      <c r="M103" s="9">
        <v>159</v>
      </c>
      <c r="N103" s="11">
        <v>31.8</v>
      </c>
      <c r="O103" s="9">
        <v>155</v>
      </c>
      <c r="P103" s="11">
        <v>31</v>
      </c>
      <c r="Q103" s="16">
        <v>50</v>
      </c>
      <c r="R103" s="11">
        <v>10</v>
      </c>
      <c r="S103" s="16">
        <v>136</v>
      </c>
      <c r="T103" s="11">
        <v>27.2</v>
      </c>
      <c r="U103" s="14">
        <v>500</v>
      </c>
    </row>
    <row r="104" spans="1:21" ht="13.5">
      <c r="A104" s="1" t="s">
        <v>84</v>
      </c>
      <c r="B104" s="4">
        <v>326</v>
      </c>
      <c r="C104" s="6">
        <v>160</v>
      </c>
      <c r="D104" s="6">
        <v>108</v>
      </c>
      <c r="E104" s="6">
        <v>5</v>
      </c>
      <c r="F104" s="6">
        <v>6</v>
      </c>
      <c r="G104" s="6">
        <v>19</v>
      </c>
      <c r="H104" s="6">
        <v>0</v>
      </c>
      <c r="I104" s="6">
        <v>0</v>
      </c>
      <c r="J104" s="6">
        <v>298</v>
      </c>
      <c r="K104" s="7">
        <v>91.41104294478528</v>
      </c>
      <c r="M104" s="9">
        <v>108</v>
      </c>
      <c r="N104" s="11">
        <v>36.241610738255034</v>
      </c>
      <c r="O104" s="9">
        <v>74</v>
      </c>
      <c r="P104" s="11">
        <v>24.832214765100673</v>
      </c>
      <c r="Q104" s="16">
        <v>10</v>
      </c>
      <c r="R104" s="11">
        <v>3.3557046979865772</v>
      </c>
      <c r="S104" s="16">
        <v>106</v>
      </c>
      <c r="T104" s="11">
        <v>35.57046979865772</v>
      </c>
      <c r="U104" s="14">
        <v>298</v>
      </c>
    </row>
    <row r="105" spans="1:21" ht="13.5">
      <c r="A105" s="1" t="s">
        <v>85</v>
      </c>
      <c r="B105" s="4">
        <v>1090</v>
      </c>
      <c r="C105" s="6">
        <v>347</v>
      </c>
      <c r="D105" s="6">
        <v>472</v>
      </c>
      <c r="E105" s="6">
        <v>14</v>
      </c>
      <c r="F105" s="6">
        <v>0</v>
      </c>
      <c r="G105" s="6">
        <v>47</v>
      </c>
      <c r="H105" s="6">
        <v>9</v>
      </c>
      <c r="I105" s="6">
        <v>2</v>
      </c>
      <c r="J105" s="6">
        <v>891</v>
      </c>
      <c r="K105" s="7">
        <v>81.74311926605505</v>
      </c>
      <c r="M105" s="9">
        <v>204</v>
      </c>
      <c r="N105" s="11">
        <v>22.895622895622896</v>
      </c>
      <c r="O105" s="9">
        <v>503</v>
      </c>
      <c r="P105" s="11">
        <v>56.45342312008979</v>
      </c>
      <c r="Q105" s="16">
        <v>61</v>
      </c>
      <c r="R105" s="11">
        <v>6.846240179573512</v>
      </c>
      <c r="S105" s="16">
        <v>123</v>
      </c>
      <c r="T105" s="11">
        <v>13.804713804713806</v>
      </c>
      <c r="U105" s="14">
        <v>891</v>
      </c>
    </row>
    <row r="106" spans="1:21" ht="13.5">
      <c r="A106" s="1"/>
      <c r="B106" s="4"/>
      <c r="J106" s="6"/>
      <c r="K106" s="7"/>
      <c r="M106" s="9"/>
      <c r="N106" s="11"/>
      <c r="O106" s="9"/>
      <c r="P106" s="10"/>
      <c r="Q106" s="16"/>
      <c r="R106" s="11"/>
      <c r="S106" s="16"/>
      <c r="T106" s="11"/>
      <c r="U106" s="14"/>
    </row>
    <row r="107" spans="1:21" ht="13.5">
      <c r="A107" s="1" t="s">
        <v>142</v>
      </c>
      <c r="B107" s="4"/>
      <c r="J107" s="6"/>
      <c r="K107" s="7"/>
      <c r="M107" s="9"/>
      <c r="N107" s="11"/>
      <c r="O107" s="9"/>
      <c r="P107" s="10"/>
      <c r="Q107" s="16"/>
      <c r="R107" s="11"/>
      <c r="S107" s="16"/>
      <c r="T107" s="11"/>
      <c r="U107" s="14"/>
    </row>
    <row r="108" spans="1:21" ht="13.5">
      <c r="A108" s="1"/>
      <c r="B108" s="4"/>
      <c r="J108" s="6"/>
      <c r="K108" s="7"/>
      <c r="M108" s="9"/>
      <c r="N108" s="11"/>
      <c r="O108" s="9"/>
      <c r="P108" s="10"/>
      <c r="Q108" s="16"/>
      <c r="R108" s="11"/>
      <c r="S108" s="16"/>
      <c r="T108" s="11"/>
      <c r="U108" s="14"/>
    </row>
    <row r="109" spans="1:21" ht="13.5">
      <c r="A109" s="2" t="s">
        <v>86</v>
      </c>
      <c r="B109" s="4">
        <v>669</v>
      </c>
      <c r="C109" s="6">
        <v>348</v>
      </c>
      <c r="D109" s="6">
        <v>174</v>
      </c>
      <c r="E109" s="6">
        <v>11</v>
      </c>
      <c r="F109" s="6">
        <v>0</v>
      </c>
      <c r="G109" s="6">
        <v>0</v>
      </c>
      <c r="H109" s="6">
        <v>0</v>
      </c>
      <c r="I109" s="6">
        <v>0</v>
      </c>
      <c r="J109" s="6">
        <v>533</v>
      </c>
      <c r="K109" s="7">
        <v>79.6711509715994</v>
      </c>
      <c r="M109" s="9">
        <v>140</v>
      </c>
      <c r="N109" s="11">
        <v>26.26641651031895</v>
      </c>
      <c r="O109" s="9">
        <v>312</v>
      </c>
      <c r="P109" s="11">
        <v>58.536585365853654</v>
      </c>
      <c r="Q109" s="16">
        <v>4</v>
      </c>
      <c r="R109" s="11">
        <v>0.7504690431519699</v>
      </c>
      <c r="S109" s="16">
        <v>77</v>
      </c>
      <c r="T109" s="11">
        <v>14.446529080675422</v>
      </c>
      <c r="U109" s="14">
        <v>533</v>
      </c>
    </row>
    <row r="110" spans="1:21" ht="13.5">
      <c r="A110" s="2" t="s">
        <v>87</v>
      </c>
      <c r="B110" s="4">
        <v>167</v>
      </c>
      <c r="C110" s="6">
        <v>72</v>
      </c>
      <c r="D110" s="6">
        <v>44</v>
      </c>
      <c r="E110" s="6">
        <v>7</v>
      </c>
      <c r="F110" s="6">
        <v>2</v>
      </c>
      <c r="G110" s="6">
        <v>0</v>
      </c>
      <c r="H110" s="6">
        <v>7</v>
      </c>
      <c r="I110" s="6">
        <v>0</v>
      </c>
      <c r="J110" s="6">
        <v>132</v>
      </c>
      <c r="K110" s="7">
        <v>79.04191616766467</v>
      </c>
      <c r="M110" s="9">
        <v>48</v>
      </c>
      <c r="N110" s="11">
        <v>36.36363636363637</v>
      </c>
      <c r="O110" s="9">
        <v>54</v>
      </c>
      <c r="P110" s="11">
        <v>40.909090909090914</v>
      </c>
      <c r="Q110" s="16">
        <v>3</v>
      </c>
      <c r="R110" s="11">
        <v>2.272727272727273</v>
      </c>
      <c r="S110" s="16">
        <v>27</v>
      </c>
      <c r="T110" s="11">
        <v>20.454545454545457</v>
      </c>
      <c r="U110" s="14">
        <v>132</v>
      </c>
    </row>
    <row r="111" spans="1:21" ht="13.5">
      <c r="A111" s="2" t="s">
        <v>88</v>
      </c>
      <c r="B111" s="4">
        <v>93</v>
      </c>
      <c r="C111" s="6">
        <v>43</v>
      </c>
      <c r="D111" s="6">
        <v>25</v>
      </c>
      <c r="E111" s="6">
        <v>4</v>
      </c>
      <c r="F111" s="6">
        <v>0</v>
      </c>
      <c r="G111" s="6">
        <v>1</v>
      </c>
      <c r="H111" s="6">
        <v>0</v>
      </c>
      <c r="I111" s="6">
        <v>0</v>
      </c>
      <c r="J111" s="6">
        <v>73</v>
      </c>
      <c r="K111" s="7">
        <v>78.49462365591397</v>
      </c>
      <c r="M111" s="9">
        <v>19</v>
      </c>
      <c r="N111" s="11">
        <v>26.027397260273972</v>
      </c>
      <c r="O111" s="9">
        <v>27</v>
      </c>
      <c r="P111" s="11">
        <v>36.986301369863014</v>
      </c>
      <c r="Q111" s="16">
        <v>7</v>
      </c>
      <c r="R111" s="11">
        <v>9.58904109589041</v>
      </c>
      <c r="S111" s="16">
        <v>20</v>
      </c>
      <c r="T111" s="11">
        <v>27.397260273972602</v>
      </c>
      <c r="U111" s="14">
        <v>73</v>
      </c>
    </row>
    <row r="112" spans="1:21" ht="13.5">
      <c r="A112" s="2" t="s">
        <v>89</v>
      </c>
      <c r="B112" s="4">
        <v>293</v>
      </c>
      <c r="C112" s="6">
        <v>77</v>
      </c>
      <c r="D112" s="6">
        <v>104</v>
      </c>
      <c r="E112" s="6">
        <v>13</v>
      </c>
      <c r="F112" s="6">
        <v>3</v>
      </c>
      <c r="G112" s="6">
        <v>1</v>
      </c>
      <c r="H112" s="6">
        <v>9</v>
      </c>
      <c r="I112" s="6">
        <v>0</v>
      </c>
      <c r="J112" s="6">
        <v>207</v>
      </c>
      <c r="K112" s="7">
        <v>70.64846416382252</v>
      </c>
      <c r="M112" s="9">
        <v>48</v>
      </c>
      <c r="N112" s="11">
        <v>23.18840579710145</v>
      </c>
      <c r="O112" s="9">
        <v>98</v>
      </c>
      <c r="P112" s="11">
        <v>47.34299516908212</v>
      </c>
      <c r="Q112" s="16">
        <v>13</v>
      </c>
      <c r="R112" s="11">
        <v>6.280193236714976</v>
      </c>
      <c r="S112" s="16">
        <v>48</v>
      </c>
      <c r="T112" s="11">
        <v>23.18840579710145</v>
      </c>
      <c r="U112" s="14">
        <v>207</v>
      </c>
    </row>
    <row r="113" spans="1:21" ht="13.5">
      <c r="A113" s="2" t="s">
        <v>90</v>
      </c>
      <c r="B113" s="4">
        <v>2968</v>
      </c>
      <c r="C113" s="6">
        <v>1004</v>
      </c>
      <c r="D113" s="6">
        <v>1242</v>
      </c>
      <c r="E113" s="6">
        <v>37</v>
      </c>
      <c r="F113" s="6">
        <v>40</v>
      </c>
      <c r="G113" s="6">
        <v>56</v>
      </c>
      <c r="H113" s="6">
        <v>9</v>
      </c>
      <c r="I113" s="6">
        <v>15</v>
      </c>
      <c r="J113" s="6">
        <v>2403</v>
      </c>
      <c r="K113" s="7">
        <v>80.96361185983828</v>
      </c>
      <c r="M113" s="9">
        <v>599</v>
      </c>
      <c r="N113" s="11">
        <v>24.92717436537661</v>
      </c>
      <c r="O113" s="9">
        <v>1259</v>
      </c>
      <c r="P113" s="11">
        <v>52.39284228048273</v>
      </c>
      <c r="Q113" s="16">
        <v>269</v>
      </c>
      <c r="R113" s="11">
        <v>11.194340407823553</v>
      </c>
      <c r="S113" s="16">
        <v>276</v>
      </c>
      <c r="T113" s="11">
        <v>11.485642946317103</v>
      </c>
      <c r="U113" s="14">
        <v>2403</v>
      </c>
    </row>
    <row r="114" spans="1:21" ht="13.5">
      <c r="A114" s="2" t="s">
        <v>91</v>
      </c>
      <c r="B114" s="4">
        <v>202</v>
      </c>
      <c r="C114" s="6">
        <v>79</v>
      </c>
      <c r="D114" s="6">
        <v>80</v>
      </c>
      <c r="E114" s="6">
        <v>7</v>
      </c>
      <c r="F114" s="6">
        <v>2</v>
      </c>
      <c r="G114" s="6">
        <v>1</v>
      </c>
      <c r="H114" s="6">
        <v>3</v>
      </c>
      <c r="I114" s="6">
        <v>0</v>
      </c>
      <c r="J114" s="6">
        <v>172</v>
      </c>
      <c r="K114" s="7">
        <v>85.14851485148515</v>
      </c>
      <c r="M114" s="9">
        <v>52</v>
      </c>
      <c r="N114" s="11">
        <v>29.88505747126437</v>
      </c>
      <c r="O114" s="9">
        <v>79</v>
      </c>
      <c r="P114" s="11">
        <v>45.40229885057471</v>
      </c>
      <c r="Q114" s="16">
        <v>16</v>
      </c>
      <c r="R114" s="11">
        <v>9.195402298850574</v>
      </c>
      <c r="S114" s="16">
        <v>27</v>
      </c>
      <c r="T114" s="11">
        <v>15.517241379310345</v>
      </c>
      <c r="U114" s="14">
        <v>174</v>
      </c>
    </row>
    <row r="115" spans="1:21" ht="13.5">
      <c r="A115" s="2" t="s">
        <v>92</v>
      </c>
      <c r="B115" s="4">
        <v>71</v>
      </c>
      <c r="C115" s="6">
        <v>33</v>
      </c>
      <c r="D115" s="6">
        <v>20</v>
      </c>
      <c r="E115" s="6">
        <v>2</v>
      </c>
      <c r="F115" s="6">
        <v>0</v>
      </c>
      <c r="G115" s="6">
        <v>0</v>
      </c>
      <c r="H115" s="6">
        <v>0</v>
      </c>
      <c r="I115" s="6">
        <v>0</v>
      </c>
      <c r="J115" s="6">
        <v>55</v>
      </c>
      <c r="K115" s="7">
        <v>77.46478873239437</v>
      </c>
      <c r="M115" s="9">
        <v>23</v>
      </c>
      <c r="N115" s="11">
        <v>41.81818181818181</v>
      </c>
      <c r="O115" s="9">
        <v>15</v>
      </c>
      <c r="P115" s="11">
        <v>27.27272727272727</v>
      </c>
      <c r="Q115" s="16">
        <v>2</v>
      </c>
      <c r="R115" s="11">
        <v>3.6363636363636362</v>
      </c>
      <c r="S115" s="16">
        <v>15</v>
      </c>
      <c r="T115" s="11">
        <v>27.27272727272727</v>
      </c>
      <c r="U115" s="14">
        <v>55</v>
      </c>
    </row>
    <row r="116" spans="1:21" ht="13.5">
      <c r="A116" s="2" t="s">
        <v>93</v>
      </c>
      <c r="B116" s="4">
        <v>635</v>
      </c>
      <c r="C116" s="6">
        <v>220</v>
      </c>
      <c r="D116" s="6">
        <v>164</v>
      </c>
      <c r="E116" s="6">
        <v>9</v>
      </c>
      <c r="F116" s="6">
        <v>1</v>
      </c>
      <c r="G116" s="6">
        <v>0</v>
      </c>
      <c r="H116" s="6">
        <v>30</v>
      </c>
      <c r="I116" s="6">
        <v>4</v>
      </c>
      <c r="J116" s="6">
        <v>428</v>
      </c>
      <c r="K116" s="7">
        <v>67.40157480314961</v>
      </c>
      <c r="M116" s="9">
        <v>162</v>
      </c>
      <c r="N116" s="11">
        <v>37.850467289719624</v>
      </c>
      <c r="O116" s="9">
        <v>169</v>
      </c>
      <c r="P116" s="11">
        <v>39.48598130841122</v>
      </c>
      <c r="Q116" s="16">
        <v>50</v>
      </c>
      <c r="R116" s="11">
        <v>11.682242990654206</v>
      </c>
      <c r="S116" s="16">
        <v>47</v>
      </c>
      <c r="T116" s="11">
        <v>10.981308411214954</v>
      </c>
      <c r="U116" s="14">
        <v>428</v>
      </c>
    </row>
    <row r="117" spans="1:21" ht="13.5">
      <c r="A117" s="2" t="s">
        <v>94</v>
      </c>
      <c r="B117" s="4">
        <v>125</v>
      </c>
      <c r="C117" s="6">
        <v>33</v>
      </c>
      <c r="D117" s="6">
        <v>80</v>
      </c>
      <c r="E117" s="6">
        <v>4</v>
      </c>
      <c r="F117" s="6">
        <v>0</v>
      </c>
      <c r="G117" s="6">
        <v>0</v>
      </c>
      <c r="H117" s="6">
        <v>0</v>
      </c>
      <c r="I117" s="6">
        <v>0</v>
      </c>
      <c r="J117" s="6">
        <v>117</v>
      </c>
      <c r="K117" s="7">
        <v>93.6</v>
      </c>
      <c r="M117" s="9">
        <v>20</v>
      </c>
      <c r="N117" s="11">
        <v>17.094017094017094</v>
      </c>
      <c r="O117" s="9">
        <v>92</v>
      </c>
      <c r="P117" s="11">
        <v>78.63247863247864</v>
      </c>
      <c r="Q117" s="16">
        <v>0</v>
      </c>
      <c r="R117" s="11">
        <v>0</v>
      </c>
      <c r="S117" s="16">
        <v>5</v>
      </c>
      <c r="T117" s="11">
        <v>4.273504273504273</v>
      </c>
      <c r="U117" s="14">
        <v>117</v>
      </c>
    </row>
    <row r="118" spans="1:21" ht="13.5">
      <c r="A118" s="2" t="s">
        <v>95</v>
      </c>
      <c r="B118" s="4">
        <v>129</v>
      </c>
      <c r="C118" s="6">
        <v>29</v>
      </c>
      <c r="D118" s="6">
        <v>43</v>
      </c>
      <c r="E118" s="6">
        <v>0</v>
      </c>
      <c r="F118" s="6">
        <v>3</v>
      </c>
      <c r="G118" s="6">
        <v>0</v>
      </c>
      <c r="H118" s="6">
        <v>3</v>
      </c>
      <c r="I118" s="6">
        <v>0</v>
      </c>
      <c r="J118" s="6">
        <v>78</v>
      </c>
      <c r="K118" s="7">
        <v>60.46511627906976</v>
      </c>
      <c r="M118" s="9">
        <v>17</v>
      </c>
      <c r="N118" s="11">
        <v>21.794871794871796</v>
      </c>
      <c r="O118" s="9">
        <v>40</v>
      </c>
      <c r="P118" s="11">
        <v>51.28205128205128</v>
      </c>
      <c r="Q118" s="16">
        <v>7</v>
      </c>
      <c r="R118" s="11">
        <v>8.974358974358974</v>
      </c>
      <c r="S118" s="16">
        <v>14</v>
      </c>
      <c r="T118" s="11">
        <v>17.94871794871795</v>
      </c>
      <c r="U118" s="14">
        <v>78</v>
      </c>
    </row>
    <row r="119" spans="1:21" ht="13.5">
      <c r="A119" s="2" t="s">
        <v>96</v>
      </c>
      <c r="B119" s="4">
        <v>179</v>
      </c>
      <c r="C119" s="6">
        <v>71</v>
      </c>
      <c r="D119" s="6">
        <v>39</v>
      </c>
      <c r="E119" s="6">
        <v>4</v>
      </c>
      <c r="F119" s="6">
        <v>0</v>
      </c>
      <c r="G119" s="6">
        <v>0</v>
      </c>
      <c r="H119" s="6">
        <v>2</v>
      </c>
      <c r="I119" s="6">
        <v>0</v>
      </c>
      <c r="J119" s="6">
        <v>116</v>
      </c>
      <c r="K119" s="7">
        <v>64.80446927374301</v>
      </c>
      <c r="M119" s="9">
        <v>35</v>
      </c>
      <c r="N119" s="11">
        <v>30.17241379310345</v>
      </c>
      <c r="O119" s="9">
        <v>61</v>
      </c>
      <c r="P119" s="11">
        <v>52.58620689655172</v>
      </c>
      <c r="Q119" s="16">
        <v>11</v>
      </c>
      <c r="R119" s="11">
        <v>9.482758620689655</v>
      </c>
      <c r="S119" s="16">
        <v>9</v>
      </c>
      <c r="T119" s="11">
        <v>7.758620689655173</v>
      </c>
      <c r="U119" s="14">
        <v>116</v>
      </c>
    </row>
    <row r="120" spans="1:21" ht="13.5">
      <c r="A120" s="2" t="s">
        <v>97</v>
      </c>
      <c r="B120" s="4">
        <v>89</v>
      </c>
      <c r="C120" s="6">
        <v>31</v>
      </c>
      <c r="D120" s="6">
        <v>32</v>
      </c>
      <c r="E120" s="6">
        <v>0</v>
      </c>
      <c r="F120" s="6">
        <v>5</v>
      </c>
      <c r="G120" s="6">
        <v>0</v>
      </c>
      <c r="H120" s="6">
        <v>0</v>
      </c>
      <c r="I120" s="6">
        <v>0</v>
      </c>
      <c r="J120" s="6">
        <v>68</v>
      </c>
      <c r="K120" s="7">
        <v>76.40449438202246</v>
      </c>
      <c r="M120" s="9">
        <v>29</v>
      </c>
      <c r="N120" s="11">
        <v>42.64705882352941</v>
      </c>
      <c r="O120" s="9">
        <v>25</v>
      </c>
      <c r="P120" s="11">
        <v>36.76470588235294</v>
      </c>
      <c r="Q120" s="16">
        <v>6</v>
      </c>
      <c r="R120" s="11">
        <v>8.823529411764707</v>
      </c>
      <c r="S120" s="16">
        <v>8</v>
      </c>
      <c r="T120" s="11">
        <v>11.76470588235294</v>
      </c>
      <c r="U120" s="14">
        <v>68</v>
      </c>
    </row>
    <row r="121" spans="1:21" ht="13.5">
      <c r="A121" s="2" t="s">
        <v>98</v>
      </c>
      <c r="B121" s="4">
        <v>1933</v>
      </c>
      <c r="C121" s="6">
        <v>756</v>
      </c>
      <c r="D121" s="6">
        <v>513</v>
      </c>
      <c r="E121" s="6">
        <v>0</v>
      </c>
      <c r="F121" s="6">
        <v>27</v>
      </c>
      <c r="G121" s="6">
        <v>15</v>
      </c>
      <c r="H121" s="6">
        <v>66</v>
      </c>
      <c r="I121" s="6">
        <v>10</v>
      </c>
      <c r="J121" s="6">
        <v>1387</v>
      </c>
      <c r="K121" s="7">
        <v>71.75375064666322</v>
      </c>
      <c r="M121" s="9">
        <v>311</v>
      </c>
      <c r="N121" s="11">
        <v>22.422494592645997</v>
      </c>
      <c r="O121" s="9">
        <v>717</v>
      </c>
      <c r="P121" s="11">
        <v>51.69430425378515</v>
      </c>
      <c r="Q121" s="16">
        <v>158</v>
      </c>
      <c r="R121" s="11">
        <v>11.391492429704398</v>
      </c>
      <c r="S121" s="16">
        <v>201</v>
      </c>
      <c r="T121" s="11">
        <v>14.491708723864456</v>
      </c>
      <c r="U121" s="14">
        <v>1387</v>
      </c>
    </row>
    <row r="122" spans="1:21" ht="13.5">
      <c r="A122" s="2" t="s">
        <v>99</v>
      </c>
      <c r="B122" s="4">
        <v>312</v>
      </c>
      <c r="C122" s="6">
        <v>104</v>
      </c>
      <c r="D122" s="6">
        <v>126</v>
      </c>
      <c r="E122" s="6">
        <v>14</v>
      </c>
      <c r="F122" s="6">
        <v>3</v>
      </c>
      <c r="G122" s="6">
        <v>0</v>
      </c>
      <c r="H122" s="6">
        <v>20</v>
      </c>
      <c r="I122" s="6">
        <v>0</v>
      </c>
      <c r="J122" s="6">
        <v>267</v>
      </c>
      <c r="K122" s="7">
        <v>85.57692307692307</v>
      </c>
      <c r="M122" s="9">
        <v>26</v>
      </c>
      <c r="N122" s="11">
        <v>9.737827715355806</v>
      </c>
      <c r="O122" s="9">
        <v>102</v>
      </c>
      <c r="P122" s="11">
        <v>38.20224719101123</v>
      </c>
      <c r="Q122" s="16">
        <v>4</v>
      </c>
      <c r="R122" s="11">
        <v>1.4981273408239701</v>
      </c>
      <c r="S122" s="16">
        <v>135</v>
      </c>
      <c r="T122" s="11">
        <v>50.56179775280899</v>
      </c>
      <c r="U122" s="14">
        <v>267</v>
      </c>
    </row>
    <row r="123" spans="1:21" ht="13.5">
      <c r="A123" s="2" t="s">
        <v>100</v>
      </c>
      <c r="B123" s="4">
        <v>390</v>
      </c>
      <c r="C123" s="6">
        <v>156</v>
      </c>
      <c r="D123" s="6">
        <v>46</v>
      </c>
      <c r="E123" s="6">
        <v>15</v>
      </c>
      <c r="F123" s="6">
        <v>0</v>
      </c>
      <c r="G123" s="6">
        <v>0</v>
      </c>
      <c r="H123" s="6">
        <v>30</v>
      </c>
      <c r="I123" s="6">
        <v>0</v>
      </c>
      <c r="J123" s="6">
        <v>247</v>
      </c>
      <c r="K123" s="7">
        <v>63.33333333333333</v>
      </c>
      <c r="M123" s="9">
        <v>65</v>
      </c>
      <c r="N123" s="11">
        <v>26.31578947368421</v>
      </c>
      <c r="O123" s="9">
        <v>66</v>
      </c>
      <c r="P123" s="11">
        <v>26.720647773279353</v>
      </c>
      <c r="Q123" s="16">
        <v>100</v>
      </c>
      <c r="R123" s="11">
        <v>40.48582995951417</v>
      </c>
      <c r="S123" s="16">
        <v>16</v>
      </c>
      <c r="T123" s="11">
        <v>6.477732793522267</v>
      </c>
      <c r="U123" s="14">
        <v>247</v>
      </c>
    </row>
    <row r="124" spans="1:21" ht="13.5">
      <c r="A124" s="2" t="s">
        <v>101</v>
      </c>
      <c r="B124" s="4">
        <v>738</v>
      </c>
      <c r="C124" s="6">
        <v>233</v>
      </c>
      <c r="D124" s="6">
        <v>249</v>
      </c>
      <c r="E124" s="6">
        <v>15</v>
      </c>
      <c r="F124" s="6">
        <v>4</v>
      </c>
      <c r="G124" s="6">
        <v>0</v>
      </c>
      <c r="H124" s="6">
        <v>5</v>
      </c>
      <c r="I124" s="6">
        <v>7</v>
      </c>
      <c r="J124" s="6">
        <v>513</v>
      </c>
      <c r="K124" s="7">
        <v>69.51219512195121</v>
      </c>
      <c r="M124" s="9">
        <v>134</v>
      </c>
      <c r="N124" s="11">
        <v>26.120857699805068</v>
      </c>
      <c r="O124" s="9">
        <v>242</v>
      </c>
      <c r="P124" s="11">
        <v>47.173489278752434</v>
      </c>
      <c r="Q124" s="16">
        <v>31</v>
      </c>
      <c r="R124" s="11">
        <v>6.042884990253411</v>
      </c>
      <c r="S124" s="16">
        <v>106</v>
      </c>
      <c r="T124" s="11">
        <v>20.66276803118908</v>
      </c>
      <c r="U124" s="14">
        <v>513</v>
      </c>
    </row>
    <row r="125" spans="1:21" ht="13.5">
      <c r="A125" s="2" t="s">
        <v>102</v>
      </c>
      <c r="B125" s="4">
        <v>458</v>
      </c>
      <c r="C125" s="6">
        <v>178</v>
      </c>
      <c r="D125" s="6">
        <v>164</v>
      </c>
      <c r="E125" s="6">
        <v>13</v>
      </c>
      <c r="F125" s="6">
        <v>3</v>
      </c>
      <c r="G125" s="6">
        <v>0</v>
      </c>
      <c r="H125" s="6">
        <v>0</v>
      </c>
      <c r="I125" s="6">
        <v>0</v>
      </c>
      <c r="J125" s="6">
        <v>358</v>
      </c>
      <c r="K125" s="7">
        <v>78.16593886462883</v>
      </c>
      <c r="M125" s="9">
        <v>111</v>
      </c>
      <c r="N125" s="11">
        <v>31.00558659217877</v>
      </c>
      <c r="O125" s="9">
        <v>158</v>
      </c>
      <c r="P125" s="11">
        <v>44.134078212290504</v>
      </c>
      <c r="Q125" s="16">
        <v>12</v>
      </c>
      <c r="R125" s="11">
        <v>3.35195530726257</v>
      </c>
      <c r="S125" s="16">
        <v>77</v>
      </c>
      <c r="T125" s="11">
        <v>21.508379888268156</v>
      </c>
      <c r="U125" s="14">
        <v>358</v>
      </c>
    </row>
    <row r="126" spans="1:21" ht="13.5">
      <c r="A126" s="2" t="s">
        <v>103</v>
      </c>
      <c r="B126" s="4">
        <v>164</v>
      </c>
      <c r="C126" s="6">
        <v>55</v>
      </c>
      <c r="D126" s="6">
        <v>33</v>
      </c>
      <c r="E126" s="6">
        <v>3</v>
      </c>
      <c r="F126" s="6">
        <v>0</v>
      </c>
      <c r="G126" s="6">
        <v>0</v>
      </c>
      <c r="H126" s="6">
        <v>0</v>
      </c>
      <c r="I126" s="6">
        <v>0</v>
      </c>
      <c r="J126" s="6">
        <v>91</v>
      </c>
      <c r="K126" s="7">
        <v>55.487804878048784</v>
      </c>
      <c r="M126" s="9">
        <v>38</v>
      </c>
      <c r="N126" s="11">
        <v>41.75824175824176</v>
      </c>
      <c r="O126" s="9">
        <v>33</v>
      </c>
      <c r="P126" s="11">
        <v>36.26373626373626</v>
      </c>
      <c r="Q126" s="16">
        <v>12</v>
      </c>
      <c r="R126" s="11">
        <v>13.186813186813188</v>
      </c>
      <c r="S126" s="16">
        <v>8</v>
      </c>
      <c r="T126" s="11">
        <v>8.791208791208792</v>
      </c>
      <c r="U126" s="14">
        <v>91</v>
      </c>
    </row>
    <row r="127" spans="1:21" ht="13.5">
      <c r="A127" s="2" t="s">
        <v>104</v>
      </c>
      <c r="B127" s="4">
        <v>238</v>
      </c>
      <c r="C127" s="6">
        <v>91</v>
      </c>
      <c r="D127" s="6">
        <v>65</v>
      </c>
      <c r="E127" s="6">
        <v>2</v>
      </c>
      <c r="F127" s="6">
        <v>2</v>
      </c>
      <c r="G127" s="6">
        <v>0</v>
      </c>
      <c r="H127" s="6">
        <v>0</v>
      </c>
      <c r="I127" s="6">
        <v>0</v>
      </c>
      <c r="J127" s="6">
        <v>160</v>
      </c>
      <c r="K127" s="7">
        <v>67.22689075630252</v>
      </c>
      <c r="M127" s="9">
        <v>27</v>
      </c>
      <c r="N127" s="11">
        <v>16.875</v>
      </c>
      <c r="O127" s="9">
        <v>66</v>
      </c>
      <c r="P127" s="11">
        <v>41.25</v>
      </c>
      <c r="Q127" s="16">
        <v>14</v>
      </c>
      <c r="R127" s="11">
        <v>8.75</v>
      </c>
      <c r="S127" s="16">
        <v>53</v>
      </c>
      <c r="T127" s="11">
        <v>33.125</v>
      </c>
      <c r="U127" s="14">
        <v>160</v>
      </c>
    </row>
    <row r="128" spans="1:21" ht="13.5">
      <c r="A128" s="2" t="s">
        <v>105</v>
      </c>
      <c r="B128" s="4">
        <v>2431</v>
      </c>
      <c r="C128" s="6">
        <v>880</v>
      </c>
      <c r="D128" s="6">
        <v>687</v>
      </c>
      <c r="E128" s="6">
        <v>0</v>
      </c>
      <c r="F128" s="6">
        <v>70</v>
      </c>
      <c r="G128" s="6">
        <v>7</v>
      </c>
      <c r="H128" s="6">
        <v>0</v>
      </c>
      <c r="I128" s="6">
        <v>3</v>
      </c>
      <c r="J128" s="6">
        <v>1647</v>
      </c>
      <c r="K128" s="7">
        <v>67.74989716166186</v>
      </c>
      <c r="M128" s="9">
        <v>168</v>
      </c>
      <c r="N128" s="11">
        <v>10.200364298724955</v>
      </c>
      <c r="O128" s="9">
        <v>1161</v>
      </c>
      <c r="P128" s="11">
        <v>70.49180327868852</v>
      </c>
      <c r="Q128" s="16">
        <v>136</v>
      </c>
      <c r="R128" s="11">
        <v>8.257437765634487</v>
      </c>
      <c r="S128" s="16">
        <v>182</v>
      </c>
      <c r="T128" s="11">
        <v>11.050394656952033</v>
      </c>
      <c r="U128" s="14">
        <v>1647</v>
      </c>
    </row>
    <row r="129" spans="1:21" ht="13.5">
      <c r="A129" s="2" t="s">
        <v>106</v>
      </c>
      <c r="B129" s="4">
        <v>2641</v>
      </c>
      <c r="C129" s="6">
        <v>759</v>
      </c>
      <c r="D129" s="6">
        <v>533</v>
      </c>
      <c r="E129" s="6">
        <v>56</v>
      </c>
      <c r="F129" s="6">
        <v>13</v>
      </c>
      <c r="G129" s="6">
        <v>14</v>
      </c>
      <c r="H129" s="6">
        <v>0</v>
      </c>
      <c r="I129" s="6">
        <v>0</v>
      </c>
      <c r="J129" s="6">
        <v>1375</v>
      </c>
      <c r="K129" s="7">
        <v>52.06361226808027</v>
      </c>
      <c r="M129" s="9">
        <v>270</v>
      </c>
      <c r="N129" s="11">
        <v>19.636363636363637</v>
      </c>
      <c r="O129" s="9">
        <v>687</v>
      </c>
      <c r="P129" s="11">
        <v>49.96363636363637</v>
      </c>
      <c r="Q129" s="16">
        <v>270</v>
      </c>
      <c r="R129" s="11">
        <v>19.636363636363637</v>
      </c>
      <c r="S129" s="16">
        <v>148</v>
      </c>
      <c r="T129" s="11">
        <v>10.763636363636364</v>
      </c>
      <c r="U129" s="14">
        <v>1375</v>
      </c>
    </row>
    <row r="130" spans="1:21" ht="13.5">
      <c r="A130" s="2" t="s">
        <v>107</v>
      </c>
      <c r="B130" s="4">
        <v>65</v>
      </c>
      <c r="C130" s="6">
        <v>31</v>
      </c>
      <c r="D130" s="6">
        <v>17</v>
      </c>
      <c r="E130" s="6">
        <v>1</v>
      </c>
      <c r="F130" s="6">
        <v>0</v>
      </c>
      <c r="G130" s="6">
        <v>0</v>
      </c>
      <c r="H130" s="6">
        <v>0</v>
      </c>
      <c r="I130" s="6">
        <v>0</v>
      </c>
      <c r="J130" s="6">
        <v>49</v>
      </c>
      <c r="K130" s="7">
        <v>75.38461538461539</v>
      </c>
      <c r="M130" s="9">
        <v>21</v>
      </c>
      <c r="N130" s="11">
        <v>42.857142857142854</v>
      </c>
      <c r="O130" s="9">
        <v>15</v>
      </c>
      <c r="P130" s="11">
        <v>30.612244897959183</v>
      </c>
      <c r="Q130" s="16">
        <v>2</v>
      </c>
      <c r="R130" s="11">
        <v>4.081632653061225</v>
      </c>
      <c r="S130" s="16">
        <v>11</v>
      </c>
      <c r="T130" s="11">
        <v>22.448979591836736</v>
      </c>
      <c r="U130" s="14">
        <v>49</v>
      </c>
    </row>
    <row r="131" spans="1:21" ht="13.5">
      <c r="A131" s="2" t="s">
        <v>108</v>
      </c>
      <c r="B131" s="4">
        <v>519</v>
      </c>
      <c r="C131" s="6">
        <v>136</v>
      </c>
      <c r="D131" s="6">
        <v>65</v>
      </c>
      <c r="E131" s="6">
        <v>36</v>
      </c>
      <c r="F131" s="6">
        <v>1</v>
      </c>
      <c r="G131" s="6">
        <v>0</v>
      </c>
      <c r="H131" s="6">
        <v>0</v>
      </c>
      <c r="I131" s="6">
        <v>0</v>
      </c>
      <c r="J131" s="6">
        <v>238</v>
      </c>
      <c r="K131" s="7">
        <v>45.857418111753375</v>
      </c>
      <c r="M131" s="9">
        <v>56</v>
      </c>
      <c r="N131" s="11">
        <v>23.52941176470588</v>
      </c>
      <c r="O131" s="9">
        <v>101</v>
      </c>
      <c r="P131" s="11">
        <v>42.436974789915965</v>
      </c>
      <c r="Q131" s="16">
        <v>13</v>
      </c>
      <c r="R131" s="11">
        <v>5.46218487394958</v>
      </c>
      <c r="S131" s="16">
        <v>68</v>
      </c>
      <c r="T131" s="11">
        <v>28.57142857142857</v>
      </c>
      <c r="U131" s="14">
        <v>238</v>
      </c>
    </row>
    <row r="132" spans="1:21" ht="13.5">
      <c r="A132" s="2" t="s">
        <v>109</v>
      </c>
      <c r="B132" s="4">
        <v>204</v>
      </c>
      <c r="C132" s="6">
        <v>99</v>
      </c>
      <c r="D132" s="6">
        <v>80</v>
      </c>
      <c r="E132" s="6">
        <v>1</v>
      </c>
      <c r="F132" s="6">
        <v>1</v>
      </c>
      <c r="G132" s="6">
        <v>0</v>
      </c>
      <c r="H132" s="6">
        <v>2</v>
      </c>
      <c r="I132" s="6">
        <v>0</v>
      </c>
      <c r="J132" s="6">
        <v>183</v>
      </c>
      <c r="K132" s="7">
        <v>89.70588235294117</v>
      </c>
      <c r="M132" s="9">
        <v>34</v>
      </c>
      <c r="N132" s="11">
        <v>18.579234972677597</v>
      </c>
      <c r="O132" s="9">
        <v>105</v>
      </c>
      <c r="P132" s="11">
        <v>57.377049180327866</v>
      </c>
      <c r="Q132" s="16">
        <v>17</v>
      </c>
      <c r="R132" s="11">
        <v>9.289617486338798</v>
      </c>
      <c r="S132" s="16">
        <v>27</v>
      </c>
      <c r="T132" s="11">
        <v>14.754098360655737</v>
      </c>
      <c r="U132" s="14">
        <v>183</v>
      </c>
    </row>
    <row r="133" spans="1:21" ht="13.5">
      <c r="A133" s="2" t="s">
        <v>110</v>
      </c>
      <c r="B133" s="4">
        <v>1471</v>
      </c>
      <c r="C133" s="6">
        <v>379</v>
      </c>
      <c r="D133" s="6">
        <v>320</v>
      </c>
      <c r="E133" s="6">
        <v>37</v>
      </c>
      <c r="F133" s="6">
        <v>0</v>
      </c>
      <c r="G133" s="6">
        <v>0</v>
      </c>
      <c r="H133" s="6">
        <v>17</v>
      </c>
      <c r="I133" s="6">
        <v>0</v>
      </c>
      <c r="J133" s="6">
        <v>753</v>
      </c>
      <c r="K133" s="7">
        <v>51.18966689326988</v>
      </c>
      <c r="M133" s="9">
        <v>192</v>
      </c>
      <c r="N133" s="11">
        <v>25.49800796812749</v>
      </c>
      <c r="O133" s="9">
        <v>375</v>
      </c>
      <c r="P133" s="11">
        <v>49.800796812749006</v>
      </c>
      <c r="Q133" s="16">
        <v>46</v>
      </c>
      <c r="R133" s="11">
        <v>6.108897742363878</v>
      </c>
      <c r="S133" s="16">
        <v>140</v>
      </c>
      <c r="T133" s="11">
        <v>18.59229747675963</v>
      </c>
      <c r="U133" s="14">
        <v>753</v>
      </c>
    </row>
    <row r="134" spans="1:21" ht="13.5">
      <c r="A134" s="2" t="s">
        <v>111</v>
      </c>
      <c r="B134" s="4">
        <v>126</v>
      </c>
      <c r="C134" s="6">
        <v>59</v>
      </c>
      <c r="D134" s="6">
        <v>38</v>
      </c>
      <c r="E134" s="6">
        <v>5</v>
      </c>
      <c r="F134" s="6">
        <v>0</v>
      </c>
      <c r="G134" s="6">
        <v>9</v>
      </c>
      <c r="H134" s="6">
        <v>0</v>
      </c>
      <c r="I134" s="6">
        <v>0</v>
      </c>
      <c r="J134" s="6">
        <v>111</v>
      </c>
      <c r="K134" s="7">
        <v>88.09523809523809</v>
      </c>
      <c r="M134" s="9">
        <v>36</v>
      </c>
      <c r="N134" s="11">
        <v>32.432432432432435</v>
      </c>
      <c r="O134" s="9">
        <v>68</v>
      </c>
      <c r="P134" s="11">
        <v>61.261261261261254</v>
      </c>
      <c r="Q134" s="16">
        <v>3</v>
      </c>
      <c r="R134" s="11">
        <v>2.7027027027027026</v>
      </c>
      <c r="S134" s="16">
        <v>4</v>
      </c>
      <c r="T134" s="11">
        <v>3.6036036036036037</v>
      </c>
      <c r="U134" s="14">
        <v>111</v>
      </c>
    </row>
    <row r="135" spans="1:21" ht="13.5">
      <c r="A135" s="1" t="s">
        <v>112</v>
      </c>
      <c r="B135" s="4">
        <v>1914</v>
      </c>
      <c r="C135" s="6">
        <v>647</v>
      </c>
      <c r="D135" s="6">
        <v>383</v>
      </c>
      <c r="E135" s="6">
        <v>27</v>
      </c>
      <c r="F135" s="6">
        <v>47</v>
      </c>
      <c r="G135" s="6">
        <v>88</v>
      </c>
      <c r="H135" s="6">
        <v>8</v>
      </c>
      <c r="I135" s="6">
        <v>1</v>
      </c>
      <c r="J135" s="6">
        <v>1201</v>
      </c>
      <c r="K135" s="7">
        <v>62.74817136886103</v>
      </c>
      <c r="M135" s="9">
        <v>256</v>
      </c>
      <c r="N135" s="11">
        <v>21.31557035803497</v>
      </c>
      <c r="O135" s="9">
        <v>354</v>
      </c>
      <c r="P135" s="11">
        <v>29.475437135720234</v>
      </c>
      <c r="Q135" s="16">
        <v>85</v>
      </c>
      <c r="R135" s="11">
        <v>7.077435470441299</v>
      </c>
      <c r="S135" s="16">
        <v>506</v>
      </c>
      <c r="T135" s="11">
        <v>42.131557035803496</v>
      </c>
      <c r="U135" s="14">
        <v>1201</v>
      </c>
    </row>
    <row r="136" spans="1:21" ht="13.5">
      <c r="A136" s="1" t="s">
        <v>113</v>
      </c>
      <c r="B136" s="4">
        <v>1052</v>
      </c>
      <c r="C136" s="6">
        <v>310</v>
      </c>
      <c r="D136" s="6">
        <v>160</v>
      </c>
      <c r="E136" s="6">
        <v>21</v>
      </c>
      <c r="F136" s="6">
        <v>18</v>
      </c>
      <c r="G136" s="6">
        <v>49</v>
      </c>
      <c r="H136" s="6">
        <v>4</v>
      </c>
      <c r="I136" s="6">
        <v>7</v>
      </c>
      <c r="J136" s="6">
        <v>569</v>
      </c>
      <c r="K136" s="7">
        <v>54.08745247148289</v>
      </c>
      <c r="M136" s="9">
        <v>158</v>
      </c>
      <c r="N136" s="11">
        <v>27.768014059753952</v>
      </c>
      <c r="O136" s="9">
        <v>205</v>
      </c>
      <c r="P136" s="11">
        <v>36.02811950790861</v>
      </c>
      <c r="Q136" s="16">
        <v>79</v>
      </c>
      <c r="R136" s="11">
        <v>13.884007029876976</v>
      </c>
      <c r="S136" s="16">
        <v>127</v>
      </c>
      <c r="T136" s="11">
        <v>22.319859402460455</v>
      </c>
      <c r="U136" s="14">
        <v>569</v>
      </c>
    </row>
    <row r="137" spans="1:21" ht="13.5">
      <c r="A137" s="2" t="s">
        <v>114</v>
      </c>
      <c r="B137" s="4">
        <v>387</v>
      </c>
      <c r="C137" s="6">
        <v>115</v>
      </c>
      <c r="D137" s="6">
        <v>143</v>
      </c>
      <c r="E137" s="6">
        <v>9</v>
      </c>
      <c r="F137" s="6">
        <v>0</v>
      </c>
      <c r="G137" s="6">
        <v>12</v>
      </c>
      <c r="H137" s="6">
        <v>1</v>
      </c>
      <c r="I137" s="6">
        <v>0</v>
      </c>
      <c r="J137" s="6">
        <v>280</v>
      </c>
      <c r="K137" s="7">
        <v>72.3514211886305</v>
      </c>
      <c r="M137" s="9">
        <v>110</v>
      </c>
      <c r="N137" s="11">
        <v>39.285714285714285</v>
      </c>
      <c r="O137" s="9">
        <v>110</v>
      </c>
      <c r="P137" s="11">
        <v>39.285714285714285</v>
      </c>
      <c r="Q137" s="16">
        <v>16</v>
      </c>
      <c r="R137" s="11">
        <v>5.714285714285714</v>
      </c>
      <c r="S137" s="16">
        <v>44</v>
      </c>
      <c r="T137" s="11">
        <v>15.714285714285714</v>
      </c>
      <c r="U137" s="14">
        <v>280</v>
      </c>
    </row>
    <row r="138" spans="1:21" ht="13.5">
      <c r="A138" s="2" t="s">
        <v>115</v>
      </c>
      <c r="B138" s="4">
        <v>235</v>
      </c>
      <c r="C138" s="6">
        <v>56</v>
      </c>
      <c r="D138" s="6">
        <v>97</v>
      </c>
      <c r="E138" s="6">
        <v>16</v>
      </c>
      <c r="F138" s="6">
        <v>0</v>
      </c>
      <c r="G138" s="6">
        <v>6</v>
      </c>
      <c r="H138" s="6">
        <v>0</v>
      </c>
      <c r="I138" s="6">
        <v>0</v>
      </c>
      <c r="J138" s="6">
        <v>175</v>
      </c>
      <c r="K138" s="7">
        <v>74.46808510638297</v>
      </c>
      <c r="M138" s="9">
        <v>35</v>
      </c>
      <c r="N138" s="11">
        <v>20</v>
      </c>
      <c r="O138" s="9">
        <v>85</v>
      </c>
      <c r="P138" s="11">
        <v>48.57142857142857</v>
      </c>
      <c r="Q138" s="16">
        <v>15</v>
      </c>
      <c r="R138" s="11">
        <v>8.571428571428571</v>
      </c>
      <c r="S138" s="16">
        <v>40</v>
      </c>
      <c r="T138" s="11">
        <v>22.857142857142858</v>
      </c>
      <c r="U138" s="14">
        <v>175</v>
      </c>
    </row>
    <row r="139" spans="1:21" ht="13.5">
      <c r="A139" s="2" t="s">
        <v>116</v>
      </c>
      <c r="B139" s="4">
        <v>1060</v>
      </c>
      <c r="C139" s="6">
        <v>294</v>
      </c>
      <c r="D139" s="6">
        <v>221</v>
      </c>
      <c r="E139" s="6">
        <v>16</v>
      </c>
      <c r="F139" s="6">
        <v>23</v>
      </c>
      <c r="G139" s="6">
        <v>0</v>
      </c>
      <c r="H139" s="6">
        <v>0</v>
      </c>
      <c r="I139" s="6">
        <v>0</v>
      </c>
      <c r="J139" s="6">
        <v>554</v>
      </c>
      <c r="K139" s="7">
        <v>52.264150943396224</v>
      </c>
      <c r="M139" s="9">
        <v>116</v>
      </c>
      <c r="N139" s="11">
        <v>20.938628158844764</v>
      </c>
      <c r="O139" s="9">
        <v>241</v>
      </c>
      <c r="P139" s="11">
        <v>43.501805054151625</v>
      </c>
      <c r="Q139" s="16">
        <v>86</v>
      </c>
      <c r="R139" s="11">
        <v>15.523465703971121</v>
      </c>
      <c r="S139" s="16">
        <v>111</v>
      </c>
      <c r="T139" s="11">
        <v>20.03610108303249</v>
      </c>
      <c r="U139" s="14">
        <v>554</v>
      </c>
    </row>
    <row r="140" spans="1:21" ht="13.5">
      <c r="A140" s="2" t="s">
        <v>117</v>
      </c>
      <c r="B140" s="4">
        <v>6769</v>
      </c>
      <c r="C140" s="6">
        <v>2261</v>
      </c>
      <c r="D140" s="6">
        <v>2072</v>
      </c>
      <c r="E140" s="6">
        <v>120</v>
      </c>
      <c r="F140" s="6">
        <v>12</v>
      </c>
      <c r="G140" s="6">
        <v>5</v>
      </c>
      <c r="H140" s="6">
        <v>86</v>
      </c>
      <c r="I140" s="6">
        <v>2</v>
      </c>
      <c r="J140" s="6">
        <v>4558</v>
      </c>
      <c r="K140" s="7">
        <v>67.33638646772049</v>
      </c>
      <c r="M140" s="9">
        <v>1162</v>
      </c>
      <c r="N140" s="11">
        <v>25.493637560333482</v>
      </c>
      <c r="O140" s="9">
        <v>2246</v>
      </c>
      <c r="P140" s="11">
        <v>49.27599824484423</v>
      </c>
      <c r="Q140" s="16">
        <v>484</v>
      </c>
      <c r="R140" s="11">
        <v>10.618692408951294</v>
      </c>
      <c r="S140" s="16">
        <v>666</v>
      </c>
      <c r="T140" s="11">
        <v>14.611671785870998</v>
      </c>
      <c r="U140" s="14">
        <v>4558</v>
      </c>
    </row>
    <row r="141" spans="1:21" ht="13.5">
      <c r="A141" s="2" t="s">
        <v>118</v>
      </c>
      <c r="B141" s="4">
        <v>247</v>
      </c>
      <c r="C141" s="6">
        <v>82</v>
      </c>
      <c r="D141" s="6">
        <v>71</v>
      </c>
      <c r="E141" s="6">
        <v>9</v>
      </c>
      <c r="F141" s="6">
        <v>3</v>
      </c>
      <c r="G141" s="6">
        <v>4</v>
      </c>
      <c r="H141" s="6">
        <v>10</v>
      </c>
      <c r="I141" s="6">
        <v>0</v>
      </c>
      <c r="J141" s="6">
        <v>179</v>
      </c>
      <c r="K141" s="7">
        <v>72.46963562753037</v>
      </c>
      <c r="M141" s="9">
        <v>37</v>
      </c>
      <c r="N141" s="11">
        <v>20.670391061452513</v>
      </c>
      <c r="O141" s="9">
        <v>76</v>
      </c>
      <c r="P141" s="11">
        <v>42.45810055865922</v>
      </c>
      <c r="Q141" s="16">
        <v>20</v>
      </c>
      <c r="R141" s="11">
        <v>11.1731843575419</v>
      </c>
      <c r="S141" s="16">
        <v>46</v>
      </c>
      <c r="T141" s="11">
        <v>25.69832402234637</v>
      </c>
      <c r="U141" s="14">
        <v>179</v>
      </c>
    </row>
    <row r="142" spans="1:21" ht="15.75">
      <c r="A142" s="2" t="s">
        <v>153</v>
      </c>
      <c r="B142" s="4">
        <v>641</v>
      </c>
      <c r="C142" s="6">
        <v>151</v>
      </c>
      <c r="D142" s="6">
        <v>356</v>
      </c>
      <c r="E142" s="6">
        <v>18</v>
      </c>
      <c r="F142" s="6">
        <v>3</v>
      </c>
      <c r="G142" s="6">
        <v>17</v>
      </c>
      <c r="H142" s="6">
        <v>28</v>
      </c>
      <c r="I142" s="6">
        <v>0</v>
      </c>
      <c r="J142" s="6">
        <v>573</v>
      </c>
      <c r="K142" s="7">
        <v>89.39157566302653</v>
      </c>
      <c r="M142" s="9">
        <v>122</v>
      </c>
      <c r="N142" s="11">
        <v>21.291448516579408</v>
      </c>
      <c r="O142" s="9">
        <v>314</v>
      </c>
      <c r="P142" s="11">
        <v>54.79930191972077</v>
      </c>
      <c r="Q142" s="16">
        <v>45</v>
      </c>
      <c r="R142" s="11">
        <v>7.853403141361256</v>
      </c>
      <c r="S142" s="16">
        <v>92</v>
      </c>
      <c r="T142" s="11">
        <v>16.05584642233857</v>
      </c>
      <c r="U142" s="14">
        <v>573</v>
      </c>
    </row>
    <row r="143" spans="1:21" ht="13.5">
      <c r="A143" s="2" t="s">
        <v>119</v>
      </c>
      <c r="B143" s="4">
        <v>241</v>
      </c>
      <c r="C143" s="6">
        <v>88</v>
      </c>
      <c r="D143" s="6">
        <v>83</v>
      </c>
      <c r="E143" s="6">
        <v>6</v>
      </c>
      <c r="F143" s="6">
        <v>0</v>
      </c>
      <c r="G143" s="6">
        <v>6</v>
      </c>
      <c r="H143" s="6">
        <v>23</v>
      </c>
      <c r="I143" s="6">
        <v>4</v>
      </c>
      <c r="J143" s="6">
        <v>210</v>
      </c>
      <c r="K143" s="7">
        <v>87.13692946058092</v>
      </c>
      <c r="M143" s="9">
        <v>68</v>
      </c>
      <c r="N143" s="11">
        <v>32.38095238095238</v>
      </c>
      <c r="O143" s="9">
        <v>101</v>
      </c>
      <c r="P143" s="11">
        <v>48.095238095238095</v>
      </c>
      <c r="Q143" s="16">
        <v>18</v>
      </c>
      <c r="R143" s="11">
        <v>8.571428571428571</v>
      </c>
      <c r="S143" s="16">
        <v>23</v>
      </c>
      <c r="T143" s="11">
        <v>10.952380952380953</v>
      </c>
      <c r="U143" s="14">
        <v>210</v>
      </c>
    </row>
    <row r="144" spans="1:21" ht="13.5">
      <c r="A144" s="2"/>
      <c r="B144" s="4"/>
      <c r="J144" s="6"/>
      <c r="K144" s="7"/>
      <c r="M144" s="9"/>
      <c r="N144" s="11"/>
      <c r="O144" s="9"/>
      <c r="P144" s="11"/>
      <c r="Q144" s="16"/>
      <c r="R144" s="11"/>
      <c r="S144" s="16"/>
      <c r="T144" s="11"/>
      <c r="U144" s="14"/>
    </row>
    <row r="145" spans="1:21" ht="13.5">
      <c r="A145" s="12" t="s">
        <v>143</v>
      </c>
      <c r="B145" s="4"/>
      <c r="J145" s="6"/>
      <c r="K145" s="7"/>
      <c r="M145" s="9"/>
      <c r="N145" s="11"/>
      <c r="O145" s="9"/>
      <c r="P145" s="11"/>
      <c r="Q145" s="16"/>
      <c r="R145" s="11"/>
      <c r="S145" s="16"/>
      <c r="T145" s="11"/>
      <c r="U145" s="14"/>
    </row>
    <row r="146" spans="1:21" ht="13.5">
      <c r="A146" s="2"/>
      <c r="B146" s="4"/>
      <c r="J146" s="6"/>
      <c r="K146" s="7"/>
      <c r="M146" s="9"/>
      <c r="N146" s="11"/>
      <c r="O146" s="9"/>
      <c r="P146" s="11"/>
      <c r="Q146" s="16"/>
      <c r="R146" s="11"/>
      <c r="S146" s="16"/>
      <c r="T146" s="11"/>
      <c r="U146" s="14"/>
    </row>
    <row r="147" spans="1:21" ht="13.5">
      <c r="A147" s="1" t="s">
        <v>120</v>
      </c>
      <c r="B147" s="4">
        <v>71</v>
      </c>
      <c r="C147" s="6">
        <v>18</v>
      </c>
      <c r="D147" s="6">
        <v>27</v>
      </c>
      <c r="E147" s="6">
        <v>1</v>
      </c>
      <c r="F147" s="6">
        <v>0</v>
      </c>
      <c r="G147" s="6">
        <v>0</v>
      </c>
      <c r="H147" s="6">
        <v>5</v>
      </c>
      <c r="I147" s="6">
        <v>0</v>
      </c>
      <c r="J147" s="6">
        <v>51</v>
      </c>
      <c r="K147" s="7">
        <v>71.83098591549296</v>
      </c>
      <c r="M147" s="9">
        <v>16</v>
      </c>
      <c r="N147" s="11">
        <v>34.04255319148936</v>
      </c>
      <c r="O147" s="9">
        <v>15</v>
      </c>
      <c r="P147" s="11">
        <v>31.914893617021278</v>
      </c>
      <c r="Q147" s="16">
        <v>2</v>
      </c>
      <c r="R147" s="11">
        <v>4.25531914893617</v>
      </c>
      <c r="S147" s="16">
        <v>14</v>
      </c>
      <c r="T147" s="11">
        <v>29.78723404255319</v>
      </c>
      <c r="U147" s="14">
        <v>47</v>
      </c>
    </row>
    <row r="148" spans="1:21" ht="13.5">
      <c r="A148" s="1" t="s">
        <v>121</v>
      </c>
      <c r="B148" s="4">
        <v>73</v>
      </c>
      <c r="C148" s="6">
        <v>19</v>
      </c>
      <c r="D148" s="6">
        <v>49</v>
      </c>
      <c r="E148" s="6">
        <v>0</v>
      </c>
      <c r="F148" s="6">
        <v>0</v>
      </c>
      <c r="G148" s="6">
        <v>0</v>
      </c>
      <c r="H148" s="6">
        <v>1</v>
      </c>
      <c r="I148" s="6">
        <v>0</v>
      </c>
      <c r="J148" s="6">
        <v>69</v>
      </c>
      <c r="K148" s="7">
        <v>94.52054794520548</v>
      </c>
      <c r="M148" s="9">
        <v>9</v>
      </c>
      <c r="N148" s="11">
        <v>13.043478260869565</v>
      </c>
      <c r="O148" s="9">
        <v>58</v>
      </c>
      <c r="P148" s="11">
        <v>84.05797101449275</v>
      </c>
      <c r="Q148" s="16">
        <v>0</v>
      </c>
      <c r="R148" s="11">
        <v>0</v>
      </c>
      <c r="S148" s="16">
        <v>2</v>
      </c>
      <c r="T148" s="11">
        <v>2.898550724637681</v>
      </c>
      <c r="U148" s="14">
        <v>69</v>
      </c>
    </row>
    <row r="149" spans="1:21" ht="13.5">
      <c r="A149" s="1"/>
      <c r="B149" s="4"/>
      <c r="J149" s="6"/>
      <c r="M149" s="9"/>
      <c r="N149" s="11"/>
      <c r="O149" s="9"/>
      <c r="P149" s="11"/>
      <c r="Q149" s="16"/>
      <c r="R149" s="11"/>
      <c r="S149" s="16"/>
      <c r="T149" s="11"/>
      <c r="U149" s="14"/>
    </row>
    <row r="150" spans="1:21" ht="13.5">
      <c r="A150" s="1" t="s">
        <v>144</v>
      </c>
      <c r="B150" s="4"/>
      <c r="J150" s="6"/>
      <c r="M150" s="9"/>
      <c r="N150" s="11"/>
      <c r="O150" s="9"/>
      <c r="P150" s="11"/>
      <c r="Q150" s="16"/>
      <c r="R150" s="11"/>
      <c r="S150" s="16"/>
      <c r="T150" s="11"/>
      <c r="U150" s="14"/>
    </row>
    <row r="151" spans="1:21" ht="13.5">
      <c r="A151" s="1"/>
      <c r="B151" s="4"/>
      <c r="J151" s="6"/>
      <c r="M151" s="9"/>
      <c r="N151" s="11"/>
      <c r="O151" s="9"/>
      <c r="P151" s="11"/>
      <c r="Q151" s="16"/>
      <c r="R151" s="11"/>
      <c r="S151" s="16"/>
      <c r="T151" s="11"/>
      <c r="U151" s="14"/>
    </row>
    <row r="152" spans="1:21" ht="15.75">
      <c r="A152" s="3" t="s">
        <v>154</v>
      </c>
      <c r="B152" s="4">
        <v>423</v>
      </c>
      <c r="C152" s="6">
        <v>27</v>
      </c>
      <c r="D152" s="6">
        <v>0</v>
      </c>
      <c r="E152" s="6">
        <v>2</v>
      </c>
      <c r="F152" s="8">
        <v>0</v>
      </c>
      <c r="G152" s="6">
        <v>124</v>
      </c>
      <c r="H152" s="6">
        <v>0</v>
      </c>
      <c r="I152" s="6">
        <v>0</v>
      </c>
      <c r="J152" s="6">
        <f>SUM(C152:I152)</f>
        <v>153</v>
      </c>
      <c r="K152" s="7">
        <f>J152/B152*100</f>
        <v>36.17021276595745</v>
      </c>
      <c r="M152" s="9">
        <v>2</v>
      </c>
      <c r="N152" s="11">
        <v>1.3071895424836601</v>
      </c>
      <c r="O152" s="9">
        <v>3</v>
      </c>
      <c r="P152" s="11">
        <v>1.9607843137254901</v>
      </c>
      <c r="Q152" s="16">
        <v>8</v>
      </c>
      <c r="R152" s="11">
        <v>5.228758169934641</v>
      </c>
      <c r="S152" s="16">
        <v>140</v>
      </c>
      <c r="T152" s="11">
        <v>91.50326797385621</v>
      </c>
      <c r="U152" s="14">
        <v>153</v>
      </c>
    </row>
    <row r="153" spans="2:21" ht="13.5">
      <c r="B153" s="4"/>
      <c r="E153" s="8"/>
      <c r="F153" s="8"/>
      <c r="M153" s="9"/>
      <c r="N153" s="10"/>
      <c r="O153" s="9"/>
      <c r="P153" s="10"/>
      <c r="Q153" s="16"/>
      <c r="R153" s="10"/>
      <c r="S153" s="16"/>
      <c r="T153" s="10"/>
      <c r="U153" s="14"/>
    </row>
    <row r="154" spans="1:21" ht="15.75">
      <c r="A154" s="5" t="s">
        <v>155</v>
      </c>
      <c r="B154" s="4">
        <v>89818</v>
      </c>
      <c r="C154" s="6">
        <v>32543</v>
      </c>
      <c r="D154" s="6">
        <v>31991</v>
      </c>
      <c r="E154" s="8">
        <v>1724</v>
      </c>
      <c r="F154" s="8">
        <v>599</v>
      </c>
      <c r="G154" s="8">
        <v>714</v>
      </c>
      <c r="H154" s="6">
        <v>1316</v>
      </c>
      <c r="I154" s="6">
        <v>216</v>
      </c>
      <c r="J154" s="6">
        <v>69103</v>
      </c>
      <c r="K154" s="7">
        <f>J154/B154*100</f>
        <v>76.93669420383442</v>
      </c>
      <c r="M154" s="9">
        <f>SUM(M12:M148)</f>
        <v>17424</v>
      </c>
      <c r="N154" s="11">
        <f>M154/J154*100</f>
        <v>25.214534824826707</v>
      </c>
      <c r="O154" s="9">
        <f>SUM(O12:O148)</f>
        <v>33282</v>
      </c>
      <c r="P154" s="11">
        <f>O154/J154*100</f>
        <v>48.16288728419895</v>
      </c>
      <c r="Q154" s="16">
        <f>SUM(Q12:Q148)</f>
        <v>5729</v>
      </c>
      <c r="R154" s="17">
        <f>Q154/J154*100</f>
        <v>8.29052284271305</v>
      </c>
      <c r="S154" s="16">
        <f>SUM(S12:S148)</f>
        <v>12668</v>
      </c>
      <c r="T154" s="17">
        <f>S154/J154*100</f>
        <v>18.332055048261292</v>
      </c>
      <c r="U154" s="14">
        <f>SUM(U12:U148)</f>
        <v>69103</v>
      </c>
    </row>
    <row r="157" spans="1:11" ht="13.5">
      <c r="A157" s="136" t="s">
        <v>160</v>
      </c>
      <c r="B157" s="136"/>
      <c r="C157" s="136"/>
      <c r="D157" s="136"/>
      <c r="E157" s="136"/>
      <c r="F157" s="136"/>
      <c r="G157" s="136"/>
      <c r="H157" s="136"/>
      <c r="I157" s="136"/>
      <c r="J157" s="136"/>
      <c r="K157" s="136"/>
    </row>
    <row r="158" spans="1:11" ht="15.75">
      <c r="A158" s="127" t="s">
        <v>161</v>
      </c>
      <c r="B158" s="127"/>
      <c r="C158" s="127"/>
      <c r="D158" s="127"/>
      <c r="E158" s="127"/>
      <c r="F158" s="127"/>
      <c r="G158" s="127"/>
      <c r="H158" s="127"/>
      <c r="I158" s="127"/>
      <c r="J158" s="127"/>
      <c r="K158" s="127"/>
    </row>
    <row r="159" spans="1:11" ht="15.75">
      <c r="A159" s="127" t="s">
        <v>170</v>
      </c>
      <c r="B159" s="127"/>
      <c r="C159" s="127"/>
      <c r="D159" s="127"/>
      <c r="E159" s="127"/>
      <c r="F159" s="127"/>
      <c r="G159" s="127"/>
      <c r="H159" s="127"/>
      <c r="I159" s="127"/>
      <c r="J159" s="127"/>
      <c r="K159" s="127"/>
    </row>
    <row r="160" spans="1:11" ht="13.5">
      <c r="A160" s="136" t="s">
        <v>162</v>
      </c>
      <c r="B160" s="136"/>
      <c r="C160" s="136"/>
      <c r="D160" s="136"/>
      <c r="E160" s="136"/>
      <c r="F160" s="136"/>
      <c r="G160" s="136"/>
      <c r="H160" s="136"/>
      <c r="I160" s="136"/>
      <c r="J160" s="136"/>
      <c r="K160" s="136"/>
    </row>
    <row r="161" spans="1:11" ht="13.5">
      <c r="A161" s="136" t="s">
        <v>163</v>
      </c>
      <c r="B161" s="136"/>
      <c r="C161" s="136"/>
      <c r="D161" s="136"/>
      <c r="E161" s="136"/>
      <c r="F161" s="136"/>
      <c r="G161" s="136"/>
      <c r="H161" s="136"/>
      <c r="I161" s="136"/>
      <c r="J161" s="136"/>
      <c r="K161" s="136"/>
    </row>
    <row r="162" spans="1:11" ht="13.5">
      <c r="A162" s="137" t="s">
        <v>164</v>
      </c>
      <c r="B162" s="137"/>
      <c r="C162" s="137"/>
      <c r="D162" s="137"/>
      <c r="E162" s="137"/>
      <c r="F162" s="137"/>
      <c r="G162" s="137"/>
      <c r="H162" s="137"/>
      <c r="I162" s="137"/>
      <c r="J162" s="137"/>
      <c r="K162" s="137"/>
    </row>
    <row r="163" spans="1:11" ht="13.5">
      <c r="A163" s="137" t="s">
        <v>165</v>
      </c>
      <c r="B163" s="137"/>
      <c r="C163" s="137"/>
      <c r="D163" s="137"/>
      <c r="E163" s="137"/>
      <c r="F163" s="137"/>
      <c r="G163" s="137"/>
      <c r="H163" s="137"/>
      <c r="I163" s="137"/>
      <c r="J163" s="137"/>
      <c r="K163" s="137"/>
    </row>
    <row r="164" spans="1:11" ht="13.5">
      <c r="A164" s="136" t="s">
        <v>166</v>
      </c>
      <c r="B164" s="136"/>
      <c r="C164" s="136"/>
      <c r="D164" s="136"/>
      <c r="E164" s="136"/>
      <c r="F164" s="136"/>
      <c r="G164" s="136"/>
      <c r="H164" s="136"/>
      <c r="I164" s="136"/>
      <c r="J164" s="136"/>
      <c r="K164" s="136"/>
    </row>
    <row r="165" spans="1:11" ht="15.75">
      <c r="A165" s="127" t="s">
        <v>167</v>
      </c>
      <c r="B165" s="127"/>
      <c r="C165" s="127"/>
      <c r="D165" s="127"/>
      <c r="E165" s="127"/>
      <c r="F165" s="127"/>
      <c r="G165" s="127"/>
      <c r="H165" s="127"/>
      <c r="I165" s="127"/>
      <c r="J165" s="127"/>
      <c r="K165" s="127"/>
    </row>
    <row r="166" spans="1:11" ht="15.75">
      <c r="A166" s="127" t="s">
        <v>168</v>
      </c>
      <c r="B166" s="127"/>
      <c r="C166" s="127"/>
      <c r="D166" s="127"/>
      <c r="E166" s="127"/>
      <c r="F166" s="127"/>
      <c r="G166" s="127"/>
      <c r="H166" s="127"/>
      <c r="I166" s="127"/>
      <c r="J166" s="127"/>
      <c r="K166" s="127"/>
    </row>
    <row r="167" spans="1:11" ht="15.75">
      <c r="A167" s="127" t="s">
        <v>169</v>
      </c>
      <c r="B167" s="127"/>
      <c r="C167" s="127"/>
      <c r="D167" s="127"/>
      <c r="E167" s="127"/>
      <c r="F167" s="127"/>
      <c r="G167" s="127"/>
      <c r="H167" s="127"/>
      <c r="I167" s="127"/>
      <c r="J167" s="127"/>
      <c r="K167" s="127"/>
    </row>
  </sheetData>
  <mergeCells count="29">
    <mergeCell ref="U7:U8"/>
    <mergeCell ref="A158:K158"/>
    <mergeCell ref="F7:F8"/>
    <mergeCell ref="G7:G8"/>
    <mergeCell ref="H7:H8"/>
    <mergeCell ref="I7:I8"/>
    <mergeCell ref="A7:A8"/>
    <mergeCell ref="J7:J8"/>
    <mergeCell ref="K7:K8"/>
    <mergeCell ref="A165:K165"/>
    <mergeCell ref="B6:K6"/>
    <mergeCell ref="M6:U6"/>
    <mergeCell ref="B7:B8"/>
    <mergeCell ref="A157:K157"/>
    <mergeCell ref="C7:C8"/>
    <mergeCell ref="D7:D8"/>
    <mergeCell ref="E7:E8"/>
    <mergeCell ref="Q7:R7"/>
    <mergeCell ref="S7:T7"/>
    <mergeCell ref="A166:K166"/>
    <mergeCell ref="M7:N7"/>
    <mergeCell ref="O7:P7"/>
    <mergeCell ref="A167:K167"/>
    <mergeCell ref="A160:K160"/>
    <mergeCell ref="A161:K161"/>
    <mergeCell ref="A162:K162"/>
    <mergeCell ref="A163:K163"/>
    <mergeCell ref="A159:K159"/>
    <mergeCell ref="A164:K164"/>
  </mergeCells>
  <printOptions gridLines="1"/>
  <pageMargins left="0.24" right="0.04" top="0.52" bottom="0.21" header="0.17" footer="0.17"/>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O161"/>
  <sheetViews>
    <sheetView tabSelected="1" workbookViewId="0" topLeftCell="A1">
      <selection activeCell="A1" sqref="A1"/>
    </sheetView>
  </sheetViews>
  <sheetFormatPr defaultColWidth="9.140625" defaultRowHeight="16.5"/>
  <cols>
    <col min="1" max="1" width="4.57421875" style="3" bestFit="1" customWidth="1"/>
    <col min="2" max="2" width="19.57421875" style="3" customWidth="1"/>
    <col min="3" max="3" width="14.421875" style="27" customWidth="1"/>
    <col min="4" max="4" width="7.421875" style="3" customWidth="1"/>
    <col min="5" max="5" width="8.28125" style="28" customWidth="1"/>
    <col min="6" max="15" width="5.7109375" style="3" customWidth="1"/>
    <col min="16" max="16384" width="9.140625" style="3" customWidth="1"/>
  </cols>
  <sheetData>
    <row r="1" ht="13.5">
      <c r="A1" s="3" t="s">
        <v>171</v>
      </c>
    </row>
    <row r="2" ht="13.5">
      <c r="A2" s="3" t="s">
        <v>190</v>
      </c>
    </row>
    <row r="3" ht="13.5">
      <c r="A3" s="29" t="s">
        <v>172</v>
      </c>
    </row>
    <row r="5" spans="4:5" ht="13.5">
      <c r="D5" s="30"/>
      <c r="E5" s="31"/>
    </row>
    <row r="6" spans="3:15" ht="13.5">
      <c r="C6" s="146" t="s">
        <v>173</v>
      </c>
      <c r="D6" s="148" t="s">
        <v>174</v>
      </c>
      <c r="E6" s="150" t="s">
        <v>175</v>
      </c>
      <c r="F6" s="145" t="s">
        <v>176</v>
      </c>
      <c r="G6" s="145"/>
      <c r="H6" s="145" t="s">
        <v>177</v>
      </c>
      <c r="I6" s="145"/>
      <c r="J6" s="145" t="s">
        <v>178</v>
      </c>
      <c r="K6" s="145"/>
      <c r="L6" s="145" t="s">
        <v>179</v>
      </c>
      <c r="M6" s="145"/>
      <c r="N6" s="145" t="s">
        <v>180</v>
      </c>
      <c r="O6" s="145"/>
    </row>
    <row r="7" spans="1:15" ht="43.5" customHeight="1" thickBot="1">
      <c r="A7" s="3" t="s">
        <v>181</v>
      </c>
      <c r="B7" s="3" t="s">
        <v>133</v>
      </c>
      <c r="C7" s="147"/>
      <c r="D7" s="149"/>
      <c r="E7" s="149"/>
      <c r="F7" s="32" t="s">
        <v>182</v>
      </c>
      <c r="G7" s="32" t="s">
        <v>183</v>
      </c>
      <c r="H7" s="32" t="s">
        <v>182</v>
      </c>
      <c r="I7" s="32" t="s">
        <v>183</v>
      </c>
      <c r="J7" s="32" t="s">
        <v>182</v>
      </c>
      <c r="K7" s="32" t="s">
        <v>183</v>
      </c>
      <c r="L7" s="32" t="s">
        <v>182</v>
      </c>
      <c r="M7" s="32" t="s">
        <v>183</v>
      </c>
      <c r="N7" s="32" t="s">
        <v>182</v>
      </c>
      <c r="O7" s="32" t="s">
        <v>183</v>
      </c>
    </row>
    <row r="8" spans="3:15" ht="13.5">
      <c r="C8" s="33"/>
      <c r="D8" s="34"/>
      <c r="E8" s="35"/>
      <c r="F8" s="36"/>
      <c r="G8" s="36"/>
      <c r="H8" s="36"/>
      <c r="I8" s="36"/>
      <c r="J8" s="36"/>
      <c r="K8" s="36"/>
      <c r="L8" s="36"/>
      <c r="M8" s="36"/>
      <c r="N8" s="36"/>
      <c r="O8" s="36"/>
    </row>
    <row r="9" spans="2:15" ht="13.5">
      <c r="B9" s="3" t="s">
        <v>141</v>
      </c>
      <c r="C9" s="33"/>
      <c r="D9" s="34"/>
      <c r="E9" s="35"/>
      <c r="F9" s="36"/>
      <c r="G9" s="36"/>
      <c r="H9" s="36"/>
      <c r="I9" s="36"/>
      <c r="J9" s="36"/>
      <c r="K9" s="36"/>
      <c r="L9" s="36"/>
      <c r="M9" s="36"/>
      <c r="N9" s="36"/>
      <c r="O9" s="36"/>
    </row>
    <row r="11" spans="1:15" ht="13.5">
      <c r="A11" s="3">
        <v>1</v>
      </c>
      <c r="B11" s="3" t="s">
        <v>0</v>
      </c>
      <c r="C11" s="27">
        <v>2406</v>
      </c>
      <c r="D11" s="37">
        <v>80</v>
      </c>
      <c r="E11" s="38">
        <v>0.03325020781379884</v>
      </c>
      <c r="F11" s="3">
        <v>0</v>
      </c>
      <c r="G11" s="3">
        <v>0</v>
      </c>
      <c r="H11" s="3">
        <v>0</v>
      </c>
      <c r="I11" s="3">
        <v>0</v>
      </c>
      <c r="J11" s="3">
        <v>16</v>
      </c>
      <c r="K11" s="3">
        <v>16</v>
      </c>
      <c r="L11" s="3">
        <v>3</v>
      </c>
      <c r="M11" s="3">
        <v>1</v>
      </c>
      <c r="N11" s="3">
        <v>24</v>
      </c>
      <c r="O11" s="3">
        <v>20</v>
      </c>
    </row>
    <row r="12" spans="1:15" ht="13.5">
      <c r="A12" s="3">
        <v>2</v>
      </c>
      <c r="B12" s="3" t="s">
        <v>1</v>
      </c>
      <c r="C12" s="27">
        <v>5644</v>
      </c>
      <c r="D12" s="37">
        <v>47</v>
      </c>
      <c r="E12" s="38">
        <v>0.008327427356484762</v>
      </c>
      <c r="F12" s="3">
        <v>0</v>
      </c>
      <c r="G12" s="3">
        <v>0</v>
      </c>
      <c r="H12" s="3">
        <v>0</v>
      </c>
      <c r="I12" s="3">
        <v>0</v>
      </c>
      <c r="J12" s="3">
        <v>5</v>
      </c>
      <c r="K12" s="3">
        <v>3</v>
      </c>
      <c r="L12" s="3">
        <v>3</v>
      </c>
      <c r="M12" s="3">
        <v>0</v>
      </c>
      <c r="N12" s="3">
        <v>22</v>
      </c>
      <c r="O12" s="3">
        <v>14</v>
      </c>
    </row>
    <row r="13" spans="1:15" ht="15.75">
      <c r="A13" s="3">
        <v>3</v>
      </c>
      <c r="B13" s="3" t="s">
        <v>333</v>
      </c>
      <c r="C13" s="27">
        <v>1286</v>
      </c>
      <c r="D13" s="37">
        <v>36</v>
      </c>
      <c r="E13" s="38">
        <v>0.027993779160186624</v>
      </c>
      <c r="F13" s="3">
        <v>0</v>
      </c>
      <c r="G13" s="3">
        <v>0</v>
      </c>
      <c r="H13" s="3">
        <v>0</v>
      </c>
      <c r="I13" s="3">
        <v>0</v>
      </c>
      <c r="J13" s="3">
        <v>1</v>
      </c>
      <c r="K13" s="3">
        <v>1</v>
      </c>
      <c r="L13" s="3">
        <v>0</v>
      </c>
      <c r="M13" s="3">
        <v>0</v>
      </c>
      <c r="N13" s="3">
        <v>17</v>
      </c>
      <c r="O13" s="3">
        <v>17</v>
      </c>
    </row>
    <row r="14" spans="1:15" ht="13.5">
      <c r="A14" s="3">
        <v>4</v>
      </c>
      <c r="B14" s="3" t="s">
        <v>2</v>
      </c>
      <c r="C14" s="27">
        <v>793</v>
      </c>
      <c r="D14" s="37">
        <v>22</v>
      </c>
      <c r="E14" s="38">
        <v>0.027742749054224466</v>
      </c>
      <c r="F14" s="3">
        <v>0</v>
      </c>
      <c r="G14" s="3">
        <v>0</v>
      </c>
      <c r="H14" s="3">
        <v>0</v>
      </c>
      <c r="I14" s="3">
        <v>0</v>
      </c>
      <c r="J14" s="3">
        <v>3</v>
      </c>
      <c r="K14" s="3">
        <v>3</v>
      </c>
      <c r="L14" s="3">
        <v>0</v>
      </c>
      <c r="M14" s="3">
        <v>0</v>
      </c>
      <c r="N14" s="3">
        <v>10</v>
      </c>
      <c r="O14" s="3">
        <v>6</v>
      </c>
    </row>
    <row r="15" spans="1:15" ht="13.5">
      <c r="A15" s="3">
        <v>5</v>
      </c>
      <c r="B15" s="3" t="s">
        <v>3</v>
      </c>
      <c r="C15" s="27">
        <v>2143</v>
      </c>
      <c r="D15" s="37">
        <v>36</v>
      </c>
      <c r="E15" s="38">
        <v>0.01679888007466169</v>
      </c>
      <c r="F15" s="3">
        <v>0</v>
      </c>
      <c r="G15" s="3">
        <v>0</v>
      </c>
      <c r="H15" s="3">
        <v>0</v>
      </c>
      <c r="I15" s="3">
        <v>0</v>
      </c>
      <c r="J15" s="3">
        <v>6</v>
      </c>
      <c r="K15" s="3">
        <v>5</v>
      </c>
      <c r="L15" s="3">
        <v>0</v>
      </c>
      <c r="M15" s="3">
        <v>0</v>
      </c>
      <c r="N15" s="3">
        <v>13</v>
      </c>
      <c r="O15" s="3">
        <v>12</v>
      </c>
    </row>
    <row r="16" spans="1:15" ht="13.5">
      <c r="A16" s="3">
        <v>6</v>
      </c>
      <c r="B16" s="3" t="s">
        <v>4</v>
      </c>
      <c r="C16" s="27">
        <v>1101</v>
      </c>
      <c r="D16" s="37">
        <v>40</v>
      </c>
      <c r="E16" s="38">
        <v>0.03633060853769301</v>
      </c>
      <c r="F16" s="3">
        <v>0</v>
      </c>
      <c r="G16" s="3">
        <v>0</v>
      </c>
      <c r="H16" s="3">
        <v>0</v>
      </c>
      <c r="I16" s="3">
        <v>0</v>
      </c>
      <c r="J16" s="3">
        <v>9</v>
      </c>
      <c r="K16" s="3">
        <v>4</v>
      </c>
      <c r="L16" s="3">
        <v>1</v>
      </c>
      <c r="M16" s="3">
        <v>0</v>
      </c>
      <c r="N16" s="3">
        <v>15</v>
      </c>
      <c r="O16" s="3">
        <v>11</v>
      </c>
    </row>
    <row r="17" spans="1:15" ht="13.5">
      <c r="A17" s="3">
        <v>7</v>
      </c>
      <c r="B17" s="3" t="s">
        <v>5</v>
      </c>
      <c r="C17" s="27">
        <v>7966</v>
      </c>
      <c r="D17" s="37">
        <v>159</v>
      </c>
      <c r="E17" s="38">
        <v>0.01995982927441627</v>
      </c>
      <c r="F17" s="3">
        <v>0</v>
      </c>
      <c r="G17" s="3">
        <v>0</v>
      </c>
      <c r="H17" s="3">
        <v>4</v>
      </c>
      <c r="I17" s="3">
        <v>6</v>
      </c>
      <c r="J17" s="3">
        <v>24</v>
      </c>
      <c r="K17" s="3">
        <v>14</v>
      </c>
      <c r="L17" s="3">
        <v>59</v>
      </c>
      <c r="M17" s="3">
        <v>29</v>
      </c>
      <c r="N17" s="3">
        <v>14</v>
      </c>
      <c r="O17" s="3">
        <v>9</v>
      </c>
    </row>
    <row r="18" spans="1:15" ht="13.5">
      <c r="A18" s="3">
        <v>8</v>
      </c>
      <c r="B18" s="3" t="s">
        <v>6</v>
      </c>
      <c r="C18" s="27">
        <v>5131</v>
      </c>
      <c r="D18" s="37">
        <v>97</v>
      </c>
      <c r="E18" s="38">
        <v>0.01890469694016761</v>
      </c>
      <c r="F18" s="3">
        <v>0</v>
      </c>
      <c r="G18" s="3">
        <v>0</v>
      </c>
      <c r="H18" s="3">
        <v>1</v>
      </c>
      <c r="I18" s="3">
        <v>0</v>
      </c>
      <c r="J18" s="3">
        <v>4</v>
      </c>
      <c r="K18" s="3">
        <v>1</v>
      </c>
      <c r="L18" s="3">
        <v>2</v>
      </c>
      <c r="M18" s="3">
        <v>0</v>
      </c>
      <c r="N18" s="3">
        <v>53</v>
      </c>
      <c r="O18" s="3">
        <v>36</v>
      </c>
    </row>
    <row r="19" spans="1:15" ht="13.5">
      <c r="A19" s="3">
        <v>9</v>
      </c>
      <c r="B19" s="3" t="s">
        <v>7</v>
      </c>
      <c r="C19" s="27">
        <v>369</v>
      </c>
      <c r="D19" s="37">
        <v>2</v>
      </c>
      <c r="E19" s="38">
        <v>0.005420054200542005</v>
      </c>
      <c r="F19" s="3">
        <v>0</v>
      </c>
      <c r="G19" s="3">
        <v>0</v>
      </c>
      <c r="H19" s="3">
        <v>0</v>
      </c>
      <c r="I19" s="3">
        <v>0</v>
      </c>
      <c r="J19" s="3">
        <v>0</v>
      </c>
      <c r="K19" s="3">
        <v>0</v>
      </c>
      <c r="L19" s="3">
        <v>0</v>
      </c>
      <c r="M19" s="3">
        <v>0</v>
      </c>
      <c r="N19" s="3">
        <v>2</v>
      </c>
      <c r="O19" s="3">
        <v>0</v>
      </c>
    </row>
    <row r="20" spans="1:15" ht="15.75">
      <c r="A20" s="3">
        <v>10</v>
      </c>
      <c r="B20" s="3" t="s">
        <v>191</v>
      </c>
      <c r="C20" s="27">
        <v>4923</v>
      </c>
      <c r="D20" s="37">
        <v>57</v>
      </c>
      <c r="E20" s="38">
        <v>0.01157830591102986</v>
      </c>
      <c r="F20" s="3">
        <v>0</v>
      </c>
      <c r="G20" s="3">
        <v>0</v>
      </c>
      <c r="H20" s="3">
        <v>0</v>
      </c>
      <c r="I20" s="3">
        <v>0</v>
      </c>
      <c r="J20" s="3">
        <v>5</v>
      </c>
      <c r="K20" s="3">
        <v>6</v>
      </c>
      <c r="L20" s="3">
        <v>0</v>
      </c>
      <c r="M20" s="3">
        <v>0</v>
      </c>
      <c r="N20" s="3">
        <v>29</v>
      </c>
      <c r="O20" s="3">
        <v>17</v>
      </c>
    </row>
    <row r="21" spans="1:15" ht="13.5">
      <c r="A21" s="3">
        <v>11</v>
      </c>
      <c r="B21" s="3" t="s">
        <v>8</v>
      </c>
      <c r="C21" s="27">
        <v>420</v>
      </c>
      <c r="D21" s="37">
        <v>4</v>
      </c>
      <c r="E21" s="38">
        <v>0.009523809523809525</v>
      </c>
      <c r="F21" s="3">
        <v>0</v>
      </c>
      <c r="G21" s="3">
        <v>0</v>
      </c>
      <c r="H21" s="3">
        <v>0</v>
      </c>
      <c r="I21" s="3">
        <v>0</v>
      </c>
      <c r="J21" s="3">
        <v>0</v>
      </c>
      <c r="K21" s="3">
        <v>0</v>
      </c>
      <c r="L21" s="3">
        <v>0</v>
      </c>
      <c r="M21" s="3">
        <v>0</v>
      </c>
      <c r="N21" s="3">
        <v>2</v>
      </c>
      <c r="O21" s="3">
        <v>2</v>
      </c>
    </row>
    <row r="22" spans="1:15" ht="13.5">
      <c r="A22" s="3">
        <v>12</v>
      </c>
      <c r="B22" s="3" t="s">
        <v>9</v>
      </c>
      <c r="C22" s="27">
        <v>2264</v>
      </c>
      <c r="D22" s="37">
        <v>43</v>
      </c>
      <c r="E22" s="38">
        <v>0.018992932862190812</v>
      </c>
      <c r="F22" s="3">
        <v>0</v>
      </c>
      <c r="G22" s="3">
        <v>0</v>
      </c>
      <c r="H22" s="3">
        <v>0</v>
      </c>
      <c r="I22" s="3">
        <v>0</v>
      </c>
      <c r="J22" s="3">
        <v>0</v>
      </c>
      <c r="K22" s="3">
        <v>0</v>
      </c>
      <c r="L22" s="3">
        <v>0</v>
      </c>
      <c r="M22" s="3">
        <v>0</v>
      </c>
      <c r="N22" s="3">
        <v>23</v>
      </c>
      <c r="O22" s="3">
        <v>20</v>
      </c>
    </row>
    <row r="23" spans="1:15" ht="13.5">
      <c r="A23" s="3">
        <v>13</v>
      </c>
      <c r="B23" s="3" t="s">
        <v>10</v>
      </c>
      <c r="C23" s="27">
        <v>1035</v>
      </c>
      <c r="D23" s="37">
        <v>50</v>
      </c>
      <c r="E23" s="38">
        <v>0.04830917874396135</v>
      </c>
      <c r="F23" s="3">
        <v>0</v>
      </c>
      <c r="G23" s="3">
        <v>0</v>
      </c>
      <c r="H23" s="3">
        <v>0</v>
      </c>
      <c r="I23" s="3">
        <v>0</v>
      </c>
      <c r="J23" s="3">
        <v>21</v>
      </c>
      <c r="K23" s="3">
        <v>15</v>
      </c>
      <c r="L23" s="3">
        <v>0</v>
      </c>
      <c r="M23" s="3">
        <v>0</v>
      </c>
      <c r="N23" s="3">
        <v>9</v>
      </c>
      <c r="O23" s="3">
        <v>5</v>
      </c>
    </row>
    <row r="24" spans="1:15" ht="13.5">
      <c r="A24" s="3">
        <v>14</v>
      </c>
      <c r="B24" s="3" t="s">
        <v>11</v>
      </c>
      <c r="C24" s="27">
        <v>1753</v>
      </c>
      <c r="D24" s="37">
        <v>63</v>
      </c>
      <c r="E24" s="38">
        <v>0.03593839132915003</v>
      </c>
      <c r="F24" s="3">
        <v>0</v>
      </c>
      <c r="G24" s="3">
        <v>0</v>
      </c>
      <c r="H24" s="3">
        <v>0</v>
      </c>
      <c r="I24" s="3">
        <v>0</v>
      </c>
      <c r="J24" s="3">
        <v>0</v>
      </c>
      <c r="K24" s="3">
        <v>0</v>
      </c>
      <c r="L24" s="3">
        <v>0</v>
      </c>
      <c r="M24" s="3">
        <v>0</v>
      </c>
      <c r="N24" s="3">
        <v>37</v>
      </c>
      <c r="O24" s="3">
        <v>26</v>
      </c>
    </row>
    <row r="25" spans="1:15" ht="13.5">
      <c r="A25" s="3">
        <v>15</v>
      </c>
      <c r="B25" s="3" t="s">
        <v>12</v>
      </c>
      <c r="C25" s="27">
        <v>1078</v>
      </c>
      <c r="D25" s="37">
        <v>59</v>
      </c>
      <c r="E25" s="38">
        <v>0.05473098330241188</v>
      </c>
      <c r="F25" s="3">
        <v>0</v>
      </c>
      <c r="G25" s="3">
        <v>0</v>
      </c>
      <c r="H25" s="3">
        <v>0</v>
      </c>
      <c r="I25" s="3">
        <v>0</v>
      </c>
      <c r="J25" s="3">
        <v>21</v>
      </c>
      <c r="K25" s="3">
        <v>7</v>
      </c>
      <c r="L25" s="3">
        <v>0</v>
      </c>
      <c r="M25" s="3">
        <v>0</v>
      </c>
      <c r="N25" s="3">
        <v>19</v>
      </c>
      <c r="O25" s="3">
        <v>12</v>
      </c>
    </row>
    <row r="26" spans="1:15" ht="13.5">
      <c r="A26" s="3">
        <v>16</v>
      </c>
      <c r="B26" s="3" t="s">
        <v>13</v>
      </c>
      <c r="C26" s="27">
        <v>3982</v>
      </c>
      <c r="D26" s="37">
        <v>42</v>
      </c>
      <c r="E26" s="38">
        <v>0.01054746358613762</v>
      </c>
      <c r="F26" s="3">
        <v>0</v>
      </c>
      <c r="G26" s="3">
        <v>0</v>
      </c>
      <c r="H26" s="3">
        <v>0</v>
      </c>
      <c r="I26" s="3">
        <v>0</v>
      </c>
      <c r="J26" s="3">
        <v>13</v>
      </c>
      <c r="K26" s="3">
        <v>7</v>
      </c>
      <c r="L26" s="3">
        <v>0</v>
      </c>
      <c r="M26" s="3">
        <v>1</v>
      </c>
      <c r="N26" s="3">
        <v>8</v>
      </c>
      <c r="O26" s="3">
        <v>13</v>
      </c>
    </row>
    <row r="27" spans="1:15" ht="13.5">
      <c r="A27" s="3">
        <v>17</v>
      </c>
      <c r="B27" s="3" t="s">
        <v>14</v>
      </c>
      <c r="C27" s="27">
        <v>1707</v>
      </c>
      <c r="D27" s="37">
        <v>89</v>
      </c>
      <c r="E27" s="38">
        <v>0.05213825424721734</v>
      </c>
      <c r="F27" s="3">
        <v>2</v>
      </c>
      <c r="G27" s="3">
        <v>1</v>
      </c>
      <c r="H27" s="3">
        <v>0</v>
      </c>
      <c r="I27" s="3">
        <v>0</v>
      </c>
      <c r="J27" s="3">
        <v>25</v>
      </c>
      <c r="K27" s="3">
        <v>14</v>
      </c>
      <c r="L27" s="3">
        <v>0</v>
      </c>
      <c r="M27" s="3">
        <v>1</v>
      </c>
      <c r="N27" s="3">
        <v>25</v>
      </c>
      <c r="O27" s="3">
        <v>21</v>
      </c>
    </row>
    <row r="28" spans="1:15" ht="13.5">
      <c r="A28" s="3">
        <v>18</v>
      </c>
      <c r="B28" s="3" t="s">
        <v>15</v>
      </c>
      <c r="C28" s="27">
        <v>1732</v>
      </c>
      <c r="D28" s="37">
        <v>25</v>
      </c>
      <c r="E28" s="38">
        <v>0.014434180138568129</v>
      </c>
      <c r="F28" s="3">
        <v>0</v>
      </c>
      <c r="G28" s="3">
        <v>0</v>
      </c>
      <c r="H28" s="3">
        <v>0</v>
      </c>
      <c r="I28" s="3">
        <v>0</v>
      </c>
      <c r="J28" s="3">
        <v>0</v>
      </c>
      <c r="K28" s="3">
        <v>1</v>
      </c>
      <c r="L28" s="3">
        <v>0</v>
      </c>
      <c r="M28" s="3">
        <v>0</v>
      </c>
      <c r="N28" s="3">
        <v>19</v>
      </c>
      <c r="O28" s="3">
        <v>5</v>
      </c>
    </row>
    <row r="29" spans="1:15" ht="13.5">
      <c r="A29" s="3">
        <v>19</v>
      </c>
      <c r="B29" s="3" t="s">
        <v>16</v>
      </c>
      <c r="C29" s="27">
        <v>430</v>
      </c>
      <c r="D29" s="37">
        <v>19</v>
      </c>
      <c r="E29" s="38">
        <v>0.044186046511627906</v>
      </c>
      <c r="F29" s="3">
        <v>0</v>
      </c>
      <c r="G29" s="3">
        <v>1</v>
      </c>
      <c r="H29" s="3">
        <v>0</v>
      </c>
      <c r="I29" s="3">
        <v>0</v>
      </c>
      <c r="J29" s="3">
        <v>5</v>
      </c>
      <c r="K29" s="3">
        <v>9</v>
      </c>
      <c r="L29" s="3">
        <v>0</v>
      </c>
      <c r="M29" s="3">
        <v>0</v>
      </c>
      <c r="N29" s="3">
        <v>3</v>
      </c>
      <c r="O29" s="3">
        <v>1</v>
      </c>
    </row>
    <row r="30" spans="1:15" ht="13.5">
      <c r="A30" s="3">
        <v>20</v>
      </c>
      <c r="B30" s="3" t="s">
        <v>17</v>
      </c>
      <c r="C30" s="27">
        <v>977</v>
      </c>
      <c r="D30" s="37">
        <v>17</v>
      </c>
      <c r="E30" s="38">
        <v>0.017400204708290685</v>
      </c>
      <c r="F30" s="3">
        <v>0</v>
      </c>
      <c r="G30" s="3">
        <v>0</v>
      </c>
      <c r="H30" s="3">
        <v>0</v>
      </c>
      <c r="I30" s="3">
        <v>0</v>
      </c>
      <c r="J30" s="3">
        <v>6</v>
      </c>
      <c r="K30" s="3">
        <v>3</v>
      </c>
      <c r="L30" s="3">
        <v>0</v>
      </c>
      <c r="M30" s="3">
        <v>0</v>
      </c>
      <c r="N30" s="3">
        <v>3</v>
      </c>
      <c r="O30" s="3">
        <v>5</v>
      </c>
    </row>
    <row r="31" spans="1:15" ht="13.5">
      <c r="A31" s="3">
        <v>21</v>
      </c>
      <c r="B31" s="3" t="s">
        <v>18</v>
      </c>
      <c r="C31" s="27">
        <v>24355</v>
      </c>
      <c r="D31" s="37">
        <v>744</v>
      </c>
      <c r="E31" s="38">
        <v>0.030548142065284337</v>
      </c>
      <c r="F31" s="3">
        <v>2</v>
      </c>
      <c r="G31" s="3">
        <v>2</v>
      </c>
      <c r="H31" s="3">
        <v>7</v>
      </c>
      <c r="I31" s="3">
        <v>12</v>
      </c>
      <c r="J31" s="3">
        <v>133</v>
      </c>
      <c r="K31" s="3">
        <v>96</v>
      </c>
      <c r="L31" s="3">
        <v>21</v>
      </c>
      <c r="M31" s="3">
        <v>21</v>
      </c>
      <c r="N31" s="3">
        <v>271</v>
      </c>
      <c r="O31" s="3">
        <v>179</v>
      </c>
    </row>
    <row r="32" spans="1:15" ht="13.5">
      <c r="A32" s="3">
        <v>22</v>
      </c>
      <c r="B32" s="3" t="s">
        <v>19</v>
      </c>
      <c r="C32" s="27">
        <v>927</v>
      </c>
      <c r="D32" s="37">
        <v>12</v>
      </c>
      <c r="E32" s="38">
        <v>0.012944983818770227</v>
      </c>
      <c r="F32" s="3">
        <v>0</v>
      </c>
      <c r="G32" s="3">
        <v>0</v>
      </c>
      <c r="H32" s="3">
        <v>0</v>
      </c>
      <c r="I32" s="3">
        <v>0</v>
      </c>
      <c r="J32" s="3">
        <v>1</v>
      </c>
      <c r="K32" s="3">
        <v>0</v>
      </c>
      <c r="L32" s="3">
        <v>1</v>
      </c>
      <c r="M32" s="3">
        <v>0</v>
      </c>
      <c r="N32" s="3">
        <v>7</v>
      </c>
      <c r="O32" s="3">
        <v>3</v>
      </c>
    </row>
    <row r="33" spans="1:15" ht="13.5">
      <c r="A33" s="3">
        <v>23</v>
      </c>
      <c r="B33" s="3" t="s">
        <v>20</v>
      </c>
      <c r="C33" s="27">
        <v>328</v>
      </c>
      <c r="D33" s="37">
        <v>1</v>
      </c>
      <c r="E33" s="38">
        <v>0.003048780487804878</v>
      </c>
      <c r="F33" s="3">
        <v>0</v>
      </c>
      <c r="G33" s="3">
        <v>0</v>
      </c>
      <c r="H33" s="3">
        <v>0</v>
      </c>
      <c r="I33" s="3">
        <v>0</v>
      </c>
      <c r="J33" s="3">
        <v>0</v>
      </c>
      <c r="K33" s="3">
        <v>0</v>
      </c>
      <c r="L33" s="3">
        <v>0</v>
      </c>
      <c r="M33" s="3">
        <v>0</v>
      </c>
      <c r="N33" s="3">
        <v>1</v>
      </c>
      <c r="O33" s="3">
        <v>0</v>
      </c>
    </row>
    <row r="34" spans="1:15" ht="13.5">
      <c r="A34" s="3">
        <v>24</v>
      </c>
      <c r="B34" s="3" t="s">
        <v>21</v>
      </c>
      <c r="C34" s="27">
        <v>2590</v>
      </c>
      <c r="D34" s="37">
        <v>105</v>
      </c>
      <c r="E34" s="38">
        <v>0.04054054054054054</v>
      </c>
      <c r="F34" s="3">
        <v>0</v>
      </c>
      <c r="G34" s="3">
        <v>0</v>
      </c>
      <c r="H34" s="3">
        <v>1</v>
      </c>
      <c r="I34" s="3">
        <v>0</v>
      </c>
      <c r="J34" s="3">
        <v>21</v>
      </c>
      <c r="K34" s="3">
        <v>11</v>
      </c>
      <c r="L34" s="3">
        <v>1</v>
      </c>
      <c r="M34" s="3">
        <v>1</v>
      </c>
      <c r="N34" s="3">
        <v>41</v>
      </c>
      <c r="O34" s="3">
        <v>29</v>
      </c>
    </row>
    <row r="35" spans="1:15" ht="13.5">
      <c r="A35" s="3">
        <v>25</v>
      </c>
      <c r="B35" s="3" t="s">
        <v>22</v>
      </c>
      <c r="C35" s="27">
        <v>538</v>
      </c>
      <c r="D35" s="37">
        <v>17</v>
      </c>
      <c r="E35" s="38">
        <v>0.031598513011152414</v>
      </c>
      <c r="F35" s="3">
        <v>0</v>
      </c>
      <c r="G35" s="3">
        <v>0</v>
      </c>
      <c r="H35" s="3">
        <v>0</v>
      </c>
      <c r="I35" s="3">
        <v>0</v>
      </c>
      <c r="J35" s="3">
        <v>5</v>
      </c>
      <c r="K35" s="3">
        <v>5</v>
      </c>
      <c r="L35" s="3">
        <v>0</v>
      </c>
      <c r="M35" s="3">
        <v>0</v>
      </c>
      <c r="N35" s="3">
        <v>4</v>
      </c>
      <c r="O35" s="3">
        <v>3</v>
      </c>
    </row>
    <row r="36" spans="1:15" ht="13.5">
      <c r="A36" s="3">
        <v>26</v>
      </c>
      <c r="B36" s="3" t="s">
        <v>23</v>
      </c>
      <c r="C36" s="27">
        <v>1255</v>
      </c>
      <c r="D36" s="37">
        <v>28</v>
      </c>
      <c r="E36" s="38">
        <v>0.022310756972111555</v>
      </c>
      <c r="F36" s="3">
        <v>0</v>
      </c>
      <c r="G36" s="3">
        <v>0</v>
      </c>
      <c r="H36" s="3">
        <v>0</v>
      </c>
      <c r="I36" s="3">
        <v>0</v>
      </c>
      <c r="J36" s="3">
        <v>0</v>
      </c>
      <c r="K36" s="3">
        <v>0</v>
      </c>
      <c r="L36" s="3">
        <v>0</v>
      </c>
      <c r="M36" s="3">
        <v>0</v>
      </c>
      <c r="N36" s="3">
        <v>19</v>
      </c>
      <c r="O36" s="3">
        <v>9</v>
      </c>
    </row>
    <row r="37" spans="1:15" ht="13.5">
      <c r="A37" s="3">
        <v>27</v>
      </c>
      <c r="B37" s="3" t="s">
        <v>24</v>
      </c>
      <c r="C37" s="27">
        <v>1951</v>
      </c>
      <c r="D37" s="37">
        <v>53</v>
      </c>
      <c r="E37" s="38">
        <v>0.02716555612506407</v>
      </c>
      <c r="F37" s="3">
        <v>0</v>
      </c>
      <c r="G37" s="3">
        <v>0</v>
      </c>
      <c r="H37" s="3">
        <v>0</v>
      </c>
      <c r="I37" s="3">
        <v>0</v>
      </c>
      <c r="J37" s="3">
        <v>20</v>
      </c>
      <c r="K37" s="3">
        <v>11</v>
      </c>
      <c r="L37" s="3">
        <v>0</v>
      </c>
      <c r="M37" s="3">
        <v>0</v>
      </c>
      <c r="N37" s="3">
        <v>13</v>
      </c>
      <c r="O37" s="3">
        <v>9</v>
      </c>
    </row>
    <row r="38" spans="1:15" ht="13.5">
      <c r="A38" s="3">
        <v>28</v>
      </c>
      <c r="B38" s="3" t="s">
        <v>25</v>
      </c>
      <c r="C38" s="27">
        <v>763</v>
      </c>
      <c r="D38" s="37">
        <v>16</v>
      </c>
      <c r="E38" s="38">
        <v>0.020969855832241154</v>
      </c>
      <c r="F38" s="3">
        <v>0</v>
      </c>
      <c r="G38" s="3">
        <v>0</v>
      </c>
      <c r="H38" s="3">
        <v>0</v>
      </c>
      <c r="I38" s="3">
        <v>0</v>
      </c>
      <c r="J38" s="3">
        <v>3</v>
      </c>
      <c r="K38" s="3">
        <v>3</v>
      </c>
      <c r="L38" s="3">
        <v>0</v>
      </c>
      <c r="M38" s="3">
        <v>0</v>
      </c>
      <c r="N38" s="3">
        <v>7</v>
      </c>
      <c r="O38" s="3">
        <v>3</v>
      </c>
    </row>
    <row r="39" spans="1:15" ht="15.75">
      <c r="A39" s="3">
        <v>29</v>
      </c>
      <c r="B39" s="3" t="s">
        <v>192</v>
      </c>
      <c r="C39" s="27">
        <v>74337</v>
      </c>
      <c r="D39" s="37">
        <v>1409</v>
      </c>
      <c r="E39" s="38">
        <v>0.018954221989049867</v>
      </c>
      <c r="F39" s="3">
        <v>7</v>
      </c>
      <c r="G39" s="3">
        <v>2</v>
      </c>
      <c r="H39" s="3">
        <v>122</v>
      </c>
      <c r="I39" s="3">
        <v>72</v>
      </c>
      <c r="J39" s="3">
        <v>160</v>
      </c>
      <c r="K39" s="3">
        <v>93</v>
      </c>
      <c r="L39" s="3">
        <v>275</v>
      </c>
      <c r="M39" s="3">
        <v>183</v>
      </c>
      <c r="N39" s="3">
        <v>294</v>
      </c>
      <c r="O39" s="3">
        <v>201</v>
      </c>
    </row>
    <row r="40" spans="1:15" ht="13.5">
      <c r="A40" s="3">
        <v>30</v>
      </c>
      <c r="B40" s="3" t="s">
        <v>26</v>
      </c>
      <c r="C40" s="27">
        <v>4509</v>
      </c>
      <c r="D40" s="37">
        <v>89</v>
      </c>
      <c r="E40" s="38">
        <v>0.019738301175426923</v>
      </c>
      <c r="F40" s="3">
        <v>0</v>
      </c>
      <c r="G40" s="3">
        <v>0</v>
      </c>
      <c r="H40" s="3">
        <v>0</v>
      </c>
      <c r="I40" s="3">
        <v>0</v>
      </c>
      <c r="J40" s="3">
        <v>9</v>
      </c>
      <c r="K40" s="3">
        <v>6</v>
      </c>
      <c r="L40" s="3">
        <v>1</v>
      </c>
      <c r="M40" s="3">
        <v>2</v>
      </c>
      <c r="N40" s="3">
        <v>43</v>
      </c>
      <c r="O40" s="3">
        <v>28</v>
      </c>
    </row>
    <row r="41" spans="1:15" ht="13.5">
      <c r="A41" s="3">
        <v>31</v>
      </c>
      <c r="B41" s="3" t="s">
        <v>27</v>
      </c>
      <c r="C41" s="27">
        <v>919</v>
      </c>
      <c r="D41" s="37">
        <v>18</v>
      </c>
      <c r="E41" s="38">
        <v>0.01958650707290533</v>
      </c>
      <c r="F41" s="3">
        <v>0</v>
      </c>
      <c r="G41" s="3">
        <v>0</v>
      </c>
      <c r="H41" s="3">
        <v>0</v>
      </c>
      <c r="I41" s="3">
        <v>0</v>
      </c>
      <c r="J41" s="3">
        <v>1</v>
      </c>
      <c r="K41" s="3">
        <v>1</v>
      </c>
      <c r="L41" s="3">
        <v>0</v>
      </c>
      <c r="M41" s="3">
        <v>0</v>
      </c>
      <c r="N41" s="3">
        <v>10</v>
      </c>
      <c r="O41" s="3">
        <v>6</v>
      </c>
    </row>
    <row r="42" spans="1:15" ht="13.5">
      <c r="A42" s="3">
        <v>32</v>
      </c>
      <c r="B42" s="3" t="s">
        <v>28</v>
      </c>
      <c r="C42" s="27">
        <v>1394</v>
      </c>
      <c r="D42" s="37">
        <v>28</v>
      </c>
      <c r="E42" s="38">
        <v>0.020086083213773313</v>
      </c>
      <c r="F42" s="3">
        <v>0</v>
      </c>
      <c r="G42" s="3">
        <v>0</v>
      </c>
      <c r="H42" s="3">
        <v>0</v>
      </c>
      <c r="I42" s="3">
        <v>0</v>
      </c>
      <c r="J42" s="3">
        <v>5</v>
      </c>
      <c r="K42" s="3">
        <v>3</v>
      </c>
      <c r="L42" s="3">
        <v>0</v>
      </c>
      <c r="M42" s="3">
        <v>0</v>
      </c>
      <c r="N42" s="3">
        <v>8</v>
      </c>
      <c r="O42" s="3">
        <v>12</v>
      </c>
    </row>
    <row r="43" spans="1:15" ht="13.5">
      <c r="A43" s="3">
        <v>33</v>
      </c>
      <c r="B43" s="3" t="s">
        <v>95</v>
      </c>
      <c r="C43" s="27">
        <v>3207</v>
      </c>
      <c r="D43" s="37">
        <v>89</v>
      </c>
      <c r="E43" s="38">
        <v>0.027751792952915497</v>
      </c>
      <c r="F43" s="3">
        <v>0</v>
      </c>
      <c r="G43" s="3">
        <v>0</v>
      </c>
      <c r="H43" s="3">
        <v>0</v>
      </c>
      <c r="I43" s="3">
        <v>0</v>
      </c>
      <c r="J43" s="3">
        <v>5</v>
      </c>
      <c r="K43" s="3">
        <v>5</v>
      </c>
      <c r="L43" s="3">
        <v>0</v>
      </c>
      <c r="M43" s="3">
        <v>0</v>
      </c>
      <c r="N43" s="3">
        <v>45</v>
      </c>
      <c r="O43" s="3">
        <v>34</v>
      </c>
    </row>
    <row r="44" spans="1:15" ht="13.5">
      <c r="A44" s="3">
        <v>34</v>
      </c>
      <c r="B44" s="3" t="s">
        <v>29</v>
      </c>
      <c r="C44" s="27">
        <v>4851</v>
      </c>
      <c r="D44" s="37">
        <v>98</v>
      </c>
      <c r="E44" s="38">
        <v>0.020202020202020204</v>
      </c>
      <c r="F44" s="3">
        <v>0</v>
      </c>
      <c r="G44" s="3">
        <v>0</v>
      </c>
      <c r="H44" s="3">
        <v>0</v>
      </c>
      <c r="I44" s="3">
        <v>0</v>
      </c>
      <c r="J44" s="3">
        <v>3</v>
      </c>
      <c r="K44" s="3">
        <v>3</v>
      </c>
      <c r="L44" s="3">
        <v>1</v>
      </c>
      <c r="M44" s="3">
        <v>1</v>
      </c>
      <c r="N44" s="3">
        <v>52</v>
      </c>
      <c r="O44" s="3">
        <v>38</v>
      </c>
    </row>
    <row r="45" spans="1:15" ht="13.5">
      <c r="A45" s="3">
        <v>35</v>
      </c>
      <c r="B45" s="3" t="s">
        <v>30</v>
      </c>
      <c r="C45" s="27">
        <v>1174</v>
      </c>
      <c r="D45" s="37">
        <v>16</v>
      </c>
      <c r="E45" s="38">
        <v>0.013628620102214651</v>
      </c>
      <c r="F45" s="3">
        <v>0</v>
      </c>
      <c r="G45" s="3">
        <v>0</v>
      </c>
      <c r="H45" s="3">
        <v>0</v>
      </c>
      <c r="I45" s="3">
        <v>0</v>
      </c>
      <c r="J45" s="3">
        <v>0</v>
      </c>
      <c r="K45" s="3">
        <v>0</v>
      </c>
      <c r="L45" s="3">
        <v>0</v>
      </c>
      <c r="M45" s="3">
        <v>0</v>
      </c>
      <c r="N45" s="3">
        <v>11</v>
      </c>
      <c r="O45" s="3">
        <v>5</v>
      </c>
    </row>
    <row r="46" spans="1:15" ht="13.5">
      <c r="A46" s="3">
        <v>36</v>
      </c>
      <c r="B46" s="3" t="s">
        <v>31</v>
      </c>
      <c r="C46" s="27">
        <v>3067</v>
      </c>
      <c r="D46" s="37">
        <v>52</v>
      </c>
      <c r="E46" s="38">
        <v>0.016954678839256603</v>
      </c>
      <c r="F46" s="3">
        <v>0</v>
      </c>
      <c r="G46" s="3">
        <v>0</v>
      </c>
      <c r="H46" s="3">
        <v>0</v>
      </c>
      <c r="I46" s="3">
        <v>0</v>
      </c>
      <c r="J46" s="3">
        <v>5</v>
      </c>
      <c r="K46" s="3">
        <v>1</v>
      </c>
      <c r="L46" s="3">
        <v>0</v>
      </c>
      <c r="M46" s="3">
        <v>0</v>
      </c>
      <c r="N46" s="3">
        <v>31</v>
      </c>
      <c r="O46" s="3">
        <v>15</v>
      </c>
    </row>
    <row r="47" spans="1:15" ht="13.5">
      <c r="A47" s="3">
        <v>37</v>
      </c>
      <c r="B47" s="3" t="s">
        <v>32</v>
      </c>
      <c r="C47" s="27">
        <v>871</v>
      </c>
      <c r="D47" s="37">
        <v>21</v>
      </c>
      <c r="E47" s="38">
        <v>0.024110218140068886</v>
      </c>
      <c r="F47" s="3">
        <v>0</v>
      </c>
      <c r="G47" s="3">
        <v>0</v>
      </c>
      <c r="H47" s="3">
        <v>0</v>
      </c>
      <c r="I47" s="3">
        <v>0</v>
      </c>
      <c r="J47" s="3">
        <v>7</v>
      </c>
      <c r="K47" s="3">
        <v>2</v>
      </c>
      <c r="L47" s="3">
        <v>0</v>
      </c>
      <c r="M47" s="3">
        <v>0</v>
      </c>
      <c r="N47" s="3">
        <v>7</v>
      </c>
      <c r="O47" s="3">
        <v>5</v>
      </c>
    </row>
    <row r="48" spans="1:15" ht="13.5">
      <c r="A48" s="3">
        <v>38</v>
      </c>
      <c r="B48" s="3" t="s">
        <v>33</v>
      </c>
      <c r="C48" s="27">
        <v>1011</v>
      </c>
      <c r="D48" s="37">
        <v>11</v>
      </c>
      <c r="E48" s="38">
        <v>0.010880316518298714</v>
      </c>
      <c r="F48" s="3">
        <v>0</v>
      </c>
      <c r="G48" s="3">
        <v>0</v>
      </c>
      <c r="H48" s="3">
        <v>0</v>
      </c>
      <c r="I48" s="3">
        <v>0</v>
      </c>
      <c r="J48" s="3">
        <v>3</v>
      </c>
      <c r="K48" s="3">
        <v>0</v>
      </c>
      <c r="L48" s="3">
        <v>0</v>
      </c>
      <c r="M48" s="3">
        <v>0</v>
      </c>
      <c r="N48" s="3">
        <v>5</v>
      </c>
      <c r="O48" s="3">
        <v>3</v>
      </c>
    </row>
    <row r="49" spans="1:15" ht="13.5">
      <c r="A49" s="3">
        <v>39</v>
      </c>
      <c r="B49" s="3" t="s">
        <v>34</v>
      </c>
      <c r="C49" s="27">
        <v>1195</v>
      </c>
      <c r="D49" s="37">
        <v>36</v>
      </c>
      <c r="E49" s="38">
        <v>0.0301255230125523</v>
      </c>
      <c r="F49" s="3">
        <v>0</v>
      </c>
      <c r="G49" s="3">
        <v>0</v>
      </c>
      <c r="H49" s="3">
        <v>0</v>
      </c>
      <c r="I49" s="3">
        <v>0</v>
      </c>
      <c r="J49" s="3">
        <v>3</v>
      </c>
      <c r="K49" s="3">
        <v>1</v>
      </c>
      <c r="L49" s="3">
        <v>0</v>
      </c>
      <c r="M49" s="3">
        <v>0</v>
      </c>
      <c r="N49" s="3">
        <v>21</v>
      </c>
      <c r="O49" s="3">
        <v>11</v>
      </c>
    </row>
    <row r="50" spans="1:15" ht="15.75">
      <c r="A50" s="3">
        <v>40</v>
      </c>
      <c r="B50" s="3" t="s">
        <v>193</v>
      </c>
      <c r="C50" s="27">
        <v>1249</v>
      </c>
      <c r="D50" s="37">
        <v>23</v>
      </c>
      <c r="E50" s="38">
        <v>0.018414731785428344</v>
      </c>
      <c r="F50" s="3">
        <v>0</v>
      </c>
      <c r="G50" s="3">
        <v>0</v>
      </c>
      <c r="H50" s="3">
        <v>0</v>
      </c>
      <c r="I50" s="3">
        <v>0</v>
      </c>
      <c r="J50" s="3">
        <v>14</v>
      </c>
      <c r="K50" s="3">
        <v>3</v>
      </c>
      <c r="L50" s="3">
        <v>0</v>
      </c>
      <c r="M50" s="3">
        <v>0</v>
      </c>
      <c r="N50" s="3">
        <v>6</v>
      </c>
      <c r="O50" s="3">
        <v>0</v>
      </c>
    </row>
    <row r="51" spans="1:15" ht="13.5">
      <c r="A51" s="3">
        <v>41</v>
      </c>
      <c r="B51" s="3" t="s">
        <v>35</v>
      </c>
      <c r="C51" s="27">
        <v>2629</v>
      </c>
      <c r="D51" s="37">
        <v>26</v>
      </c>
      <c r="E51" s="38">
        <v>0.0098896918980601</v>
      </c>
      <c r="F51" s="3">
        <v>0</v>
      </c>
      <c r="G51" s="3">
        <v>0</v>
      </c>
      <c r="H51" s="3">
        <v>0</v>
      </c>
      <c r="I51" s="3">
        <v>0</v>
      </c>
      <c r="J51" s="3">
        <v>10</v>
      </c>
      <c r="K51" s="3">
        <v>5</v>
      </c>
      <c r="L51" s="3">
        <v>0</v>
      </c>
      <c r="M51" s="3">
        <v>2</v>
      </c>
      <c r="N51" s="3">
        <v>7</v>
      </c>
      <c r="O51" s="3">
        <v>2</v>
      </c>
    </row>
    <row r="52" spans="1:15" ht="13.5">
      <c r="A52" s="3">
        <v>42</v>
      </c>
      <c r="B52" s="3" t="s">
        <v>36</v>
      </c>
      <c r="C52" s="27">
        <v>7767</v>
      </c>
      <c r="D52" s="37">
        <v>35</v>
      </c>
      <c r="E52" s="38">
        <v>0.004506244367194541</v>
      </c>
      <c r="F52" s="3">
        <v>1</v>
      </c>
      <c r="G52" s="3">
        <v>0</v>
      </c>
      <c r="H52" s="3">
        <v>0</v>
      </c>
      <c r="I52" s="3">
        <v>0</v>
      </c>
      <c r="J52" s="3">
        <v>5</v>
      </c>
      <c r="K52" s="3">
        <v>4</v>
      </c>
      <c r="L52" s="3">
        <v>0</v>
      </c>
      <c r="M52" s="3">
        <v>0</v>
      </c>
      <c r="N52" s="3">
        <v>18</v>
      </c>
      <c r="O52" s="3">
        <v>7</v>
      </c>
    </row>
    <row r="53" spans="1:15" ht="13.5">
      <c r="A53" s="3">
        <v>43</v>
      </c>
      <c r="B53" s="3" t="s">
        <v>37</v>
      </c>
      <c r="C53" s="27">
        <v>18917</v>
      </c>
      <c r="D53" s="37">
        <v>287</v>
      </c>
      <c r="E53" s="38">
        <v>0.015171538827509648</v>
      </c>
      <c r="F53" s="3">
        <v>1</v>
      </c>
      <c r="G53" s="3">
        <v>0</v>
      </c>
      <c r="H53" s="3">
        <v>14</v>
      </c>
      <c r="I53" s="3">
        <v>10</v>
      </c>
      <c r="J53" s="3">
        <v>69</v>
      </c>
      <c r="K53" s="3">
        <v>40</v>
      </c>
      <c r="L53" s="3">
        <v>8</v>
      </c>
      <c r="M53" s="3">
        <v>11</v>
      </c>
      <c r="N53" s="3">
        <v>93</v>
      </c>
      <c r="O53" s="3">
        <v>41</v>
      </c>
    </row>
    <row r="54" spans="1:15" ht="13.5">
      <c r="A54" s="3">
        <v>44</v>
      </c>
      <c r="B54" s="3" t="s">
        <v>38</v>
      </c>
      <c r="C54" s="27">
        <v>4011</v>
      </c>
      <c r="D54" s="37">
        <v>92</v>
      </c>
      <c r="E54" s="38">
        <v>0.02293692346048367</v>
      </c>
      <c r="F54" s="3">
        <v>0</v>
      </c>
      <c r="G54" s="3">
        <v>0</v>
      </c>
      <c r="H54" s="3">
        <v>0</v>
      </c>
      <c r="I54" s="3">
        <v>0</v>
      </c>
      <c r="J54" s="3">
        <v>17</v>
      </c>
      <c r="K54" s="3">
        <v>8</v>
      </c>
      <c r="L54" s="3">
        <v>0</v>
      </c>
      <c r="M54" s="3">
        <v>1</v>
      </c>
      <c r="N54" s="3">
        <v>36</v>
      </c>
      <c r="O54" s="3">
        <v>30</v>
      </c>
    </row>
    <row r="55" spans="1:15" ht="13.5">
      <c r="A55" s="3">
        <v>45</v>
      </c>
      <c r="B55" s="3" t="s">
        <v>39</v>
      </c>
      <c r="C55" s="27">
        <v>170</v>
      </c>
      <c r="D55" s="37">
        <v>0</v>
      </c>
      <c r="E55" s="38">
        <v>0</v>
      </c>
      <c r="F55" s="3">
        <v>0</v>
      </c>
      <c r="G55" s="3">
        <v>0</v>
      </c>
      <c r="H55" s="3">
        <v>0</v>
      </c>
      <c r="I55" s="3">
        <v>0</v>
      </c>
      <c r="J55" s="3">
        <v>0</v>
      </c>
      <c r="K55" s="3">
        <v>0</v>
      </c>
      <c r="L55" s="3">
        <v>0</v>
      </c>
      <c r="M55" s="3">
        <v>0</v>
      </c>
      <c r="N55" s="3">
        <v>0</v>
      </c>
      <c r="O55" s="3">
        <v>0</v>
      </c>
    </row>
    <row r="56" spans="1:15" ht="13.5">
      <c r="A56" s="3">
        <v>46</v>
      </c>
      <c r="B56" s="3" t="s">
        <v>40</v>
      </c>
      <c r="C56" s="27">
        <v>2306</v>
      </c>
      <c r="D56" s="37">
        <v>59</v>
      </c>
      <c r="E56" s="38">
        <v>0.025585429314830876</v>
      </c>
      <c r="F56" s="3">
        <v>0</v>
      </c>
      <c r="G56" s="3">
        <v>0</v>
      </c>
      <c r="H56" s="3">
        <v>0</v>
      </c>
      <c r="I56" s="3">
        <v>0</v>
      </c>
      <c r="J56" s="3">
        <v>13</v>
      </c>
      <c r="K56" s="3">
        <v>5</v>
      </c>
      <c r="L56" s="3">
        <v>0</v>
      </c>
      <c r="M56" s="3">
        <v>0</v>
      </c>
      <c r="N56" s="3">
        <v>28</v>
      </c>
      <c r="O56" s="3">
        <v>13</v>
      </c>
    </row>
    <row r="57" spans="1:15" ht="13.5">
      <c r="A57" s="3">
        <v>48</v>
      </c>
      <c r="B57" s="3" t="s">
        <v>42</v>
      </c>
      <c r="C57" s="27">
        <v>1447</v>
      </c>
      <c r="D57" s="37">
        <v>20</v>
      </c>
      <c r="E57" s="38">
        <v>0.013821700069108501</v>
      </c>
      <c r="F57" s="3">
        <v>0</v>
      </c>
      <c r="G57" s="3">
        <v>0</v>
      </c>
      <c r="H57" s="3">
        <v>0</v>
      </c>
      <c r="I57" s="3">
        <v>0</v>
      </c>
      <c r="J57" s="3">
        <v>6</v>
      </c>
      <c r="K57" s="3">
        <v>3</v>
      </c>
      <c r="L57" s="3">
        <v>0</v>
      </c>
      <c r="M57" s="3">
        <v>0</v>
      </c>
      <c r="N57" s="3">
        <v>7</v>
      </c>
      <c r="O57" s="3">
        <v>4</v>
      </c>
    </row>
    <row r="58" spans="1:15" ht="13.5">
      <c r="A58" s="3">
        <v>49</v>
      </c>
      <c r="B58" s="3" t="s">
        <v>41</v>
      </c>
      <c r="C58" s="27">
        <v>420</v>
      </c>
      <c r="D58" s="37">
        <v>2</v>
      </c>
      <c r="E58" s="38">
        <v>0.004761904761904762</v>
      </c>
      <c r="F58" s="3">
        <v>0</v>
      </c>
      <c r="G58" s="3">
        <v>0</v>
      </c>
      <c r="H58" s="3">
        <v>0</v>
      </c>
      <c r="I58" s="3">
        <v>0</v>
      </c>
      <c r="J58" s="3">
        <v>0</v>
      </c>
      <c r="K58" s="3">
        <v>0</v>
      </c>
      <c r="L58" s="3">
        <v>1</v>
      </c>
      <c r="M58" s="3">
        <v>0</v>
      </c>
      <c r="N58" s="3">
        <v>1</v>
      </c>
      <c r="O58" s="3">
        <v>0</v>
      </c>
    </row>
    <row r="59" spans="1:15" ht="13.5">
      <c r="A59" s="3">
        <v>50</v>
      </c>
      <c r="B59" s="3" t="s">
        <v>43</v>
      </c>
      <c r="C59" s="27">
        <v>791</v>
      </c>
      <c r="D59" s="37">
        <v>3</v>
      </c>
      <c r="E59" s="38">
        <v>0.0037926675094816687</v>
      </c>
      <c r="F59" s="3">
        <v>0</v>
      </c>
      <c r="G59" s="3">
        <v>0</v>
      </c>
      <c r="H59" s="3">
        <v>0</v>
      </c>
      <c r="I59" s="3">
        <v>0</v>
      </c>
      <c r="J59" s="3">
        <v>0</v>
      </c>
      <c r="K59" s="3">
        <v>0</v>
      </c>
      <c r="L59" s="3">
        <v>0</v>
      </c>
      <c r="M59" s="3">
        <v>0</v>
      </c>
      <c r="N59" s="3">
        <v>3</v>
      </c>
      <c r="O59" s="3">
        <v>0</v>
      </c>
    </row>
    <row r="60" spans="1:15" ht="13.5">
      <c r="A60" s="3">
        <v>51</v>
      </c>
      <c r="B60" s="3" t="s">
        <v>44</v>
      </c>
      <c r="C60" s="27">
        <v>713</v>
      </c>
      <c r="D60" s="37">
        <v>14</v>
      </c>
      <c r="E60" s="38">
        <v>0.019635343618513323</v>
      </c>
      <c r="F60" s="3">
        <v>0</v>
      </c>
      <c r="G60" s="3">
        <v>0</v>
      </c>
      <c r="H60" s="3">
        <v>0</v>
      </c>
      <c r="I60" s="3">
        <v>0</v>
      </c>
      <c r="J60" s="3">
        <v>5</v>
      </c>
      <c r="K60" s="3">
        <v>7</v>
      </c>
      <c r="L60" s="3">
        <v>0</v>
      </c>
      <c r="M60" s="3">
        <v>0</v>
      </c>
      <c r="N60" s="3">
        <v>2</v>
      </c>
      <c r="O60" s="3">
        <v>0</v>
      </c>
    </row>
    <row r="61" spans="1:15" ht="13.5">
      <c r="A61" s="3">
        <v>52</v>
      </c>
      <c r="B61" s="3" t="s">
        <v>45</v>
      </c>
      <c r="C61" s="27">
        <v>1751</v>
      </c>
      <c r="D61" s="37">
        <v>64</v>
      </c>
      <c r="E61" s="38">
        <v>0.036550542547115934</v>
      </c>
      <c r="F61" s="3">
        <v>0</v>
      </c>
      <c r="G61" s="3">
        <v>0</v>
      </c>
      <c r="H61" s="3">
        <v>0</v>
      </c>
      <c r="I61" s="3">
        <v>0</v>
      </c>
      <c r="J61" s="3">
        <v>0</v>
      </c>
      <c r="K61" s="3">
        <v>0</v>
      </c>
      <c r="L61" s="3">
        <v>0</v>
      </c>
      <c r="M61" s="3">
        <v>0</v>
      </c>
      <c r="N61" s="3">
        <v>33</v>
      </c>
      <c r="O61" s="3">
        <v>31</v>
      </c>
    </row>
    <row r="62" spans="1:15" ht="13.5">
      <c r="A62" s="3">
        <v>53</v>
      </c>
      <c r="B62" s="3" t="s">
        <v>46</v>
      </c>
      <c r="C62" s="27">
        <v>13893</v>
      </c>
      <c r="D62" s="37">
        <v>95</v>
      </c>
      <c r="E62" s="38">
        <v>0.006837975959116101</v>
      </c>
      <c r="F62" s="3">
        <v>1</v>
      </c>
      <c r="G62" s="3">
        <v>0</v>
      </c>
      <c r="H62" s="3">
        <v>3</v>
      </c>
      <c r="I62" s="3">
        <v>3</v>
      </c>
      <c r="J62" s="3">
        <v>9</v>
      </c>
      <c r="K62" s="3">
        <v>5</v>
      </c>
      <c r="L62" s="3">
        <v>10</v>
      </c>
      <c r="M62" s="3">
        <v>6</v>
      </c>
      <c r="N62" s="3">
        <v>31</v>
      </c>
      <c r="O62" s="3">
        <v>27</v>
      </c>
    </row>
    <row r="63" spans="1:15" ht="13.5">
      <c r="A63" s="3">
        <v>54</v>
      </c>
      <c r="B63" s="3" t="s">
        <v>47</v>
      </c>
      <c r="C63" s="27">
        <v>1947</v>
      </c>
      <c r="D63" s="37">
        <v>37</v>
      </c>
      <c r="E63" s="38">
        <v>0.019003595274781716</v>
      </c>
      <c r="F63" s="3">
        <v>0</v>
      </c>
      <c r="G63" s="3">
        <v>0</v>
      </c>
      <c r="H63" s="3">
        <v>0</v>
      </c>
      <c r="I63" s="3">
        <v>0</v>
      </c>
      <c r="J63" s="3">
        <v>7</v>
      </c>
      <c r="K63" s="3">
        <v>7</v>
      </c>
      <c r="L63" s="3">
        <v>0</v>
      </c>
      <c r="M63" s="3">
        <v>0</v>
      </c>
      <c r="N63" s="3">
        <v>14</v>
      </c>
      <c r="O63" s="3">
        <v>9</v>
      </c>
    </row>
    <row r="64" spans="1:15" ht="13.5">
      <c r="A64" s="3">
        <v>55</v>
      </c>
      <c r="B64" s="3" t="s">
        <v>48</v>
      </c>
      <c r="C64" s="27">
        <v>887</v>
      </c>
      <c r="D64" s="37">
        <v>32</v>
      </c>
      <c r="E64" s="38">
        <v>0.036076662908680945</v>
      </c>
      <c r="F64" s="3">
        <v>0</v>
      </c>
      <c r="G64" s="3">
        <v>0</v>
      </c>
      <c r="H64" s="3">
        <v>0</v>
      </c>
      <c r="I64" s="3">
        <v>0</v>
      </c>
      <c r="J64" s="3">
        <v>11</v>
      </c>
      <c r="K64" s="3">
        <v>6</v>
      </c>
      <c r="L64" s="3">
        <v>0</v>
      </c>
      <c r="M64" s="3">
        <v>0</v>
      </c>
      <c r="N64" s="3">
        <v>12</v>
      </c>
      <c r="O64" s="3">
        <v>3</v>
      </c>
    </row>
    <row r="65" spans="1:15" ht="13.5">
      <c r="A65" s="3">
        <v>56</v>
      </c>
      <c r="B65" s="3" t="s">
        <v>49</v>
      </c>
      <c r="C65" s="27">
        <v>935</v>
      </c>
      <c r="D65" s="37">
        <v>18</v>
      </c>
      <c r="E65" s="38">
        <v>0.019251336898395723</v>
      </c>
      <c r="F65" s="3">
        <v>0</v>
      </c>
      <c r="G65" s="3">
        <v>0</v>
      </c>
      <c r="H65" s="3">
        <v>0</v>
      </c>
      <c r="I65" s="3">
        <v>0</v>
      </c>
      <c r="J65" s="3">
        <v>2</v>
      </c>
      <c r="K65" s="3">
        <v>2</v>
      </c>
      <c r="L65" s="3">
        <v>0</v>
      </c>
      <c r="M65" s="3">
        <v>1</v>
      </c>
      <c r="N65" s="3">
        <v>7</v>
      </c>
      <c r="O65" s="3">
        <v>6</v>
      </c>
    </row>
    <row r="66" spans="1:15" ht="13.5">
      <c r="A66" s="3">
        <v>57</v>
      </c>
      <c r="B66" s="3" t="s">
        <v>50</v>
      </c>
      <c r="C66" s="27">
        <v>627</v>
      </c>
      <c r="D66" s="37">
        <v>12</v>
      </c>
      <c r="E66" s="38">
        <v>0.019138755980861243</v>
      </c>
      <c r="F66" s="3">
        <v>0</v>
      </c>
      <c r="G66" s="3">
        <v>0</v>
      </c>
      <c r="H66" s="3">
        <v>0</v>
      </c>
      <c r="I66" s="3">
        <v>0</v>
      </c>
      <c r="J66" s="3">
        <v>0</v>
      </c>
      <c r="K66" s="3">
        <v>2</v>
      </c>
      <c r="L66" s="3">
        <v>0</v>
      </c>
      <c r="M66" s="3">
        <v>0</v>
      </c>
      <c r="N66" s="3">
        <v>7</v>
      </c>
      <c r="O66" s="3">
        <v>3</v>
      </c>
    </row>
    <row r="67" spans="1:15" ht="13.5">
      <c r="A67" s="3">
        <v>58</v>
      </c>
      <c r="B67" s="3" t="s">
        <v>51</v>
      </c>
      <c r="C67" s="27">
        <v>2264</v>
      </c>
      <c r="D67" s="37">
        <v>36</v>
      </c>
      <c r="E67" s="38">
        <v>0.015901060070671377</v>
      </c>
      <c r="F67" s="3">
        <v>0</v>
      </c>
      <c r="G67" s="3">
        <v>0</v>
      </c>
      <c r="H67" s="3">
        <v>0</v>
      </c>
      <c r="I67" s="3">
        <v>0</v>
      </c>
      <c r="J67" s="3">
        <v>16</v>
      </c>
      <c r="K67" s="3">
        <v>8</v>
      </c>
      <c r="L67" s="3">
        <v>0</v>
      </c>
      <c r="M67" s="3">
        <v>0</v>
      </c>
      <c r="N67" s="3">
        <v>8</v>
      </c>
      <c r="O67" s="3">
        <v>4</v>
      </c>
    </row>
    <row r="68" spans="1:15" ht="13.5">
      <c r="A68" s="3">
        <v>59</v>
      </c>
      <c r="B68" s="3" t="s">
        <v>52</v>
      </c>
      <c r="C68" s="27">
        <v>639</v>
      </c>
      <c r="D68" s="37">
        <v>22</v>
      </c>
      <c r="E68" s="38">
        <v>0.03442879499217527</v>
      </c>
      <c r="F68" s="3">
        <v>0</v>
      </c>
      <c r="G68" s="3">
        <v>0</v>
      </c>
      <c r="H68" s="3">
        <v>0</v>
      </c>
      <c r="I68" s="3">
        <v>0</v>
      </c>
      <c r="J68" s="3">
        <v>2</v>
      </c>
      <c r="K68" s="3">
        <v>1</v>
      </c>
      <c r="L68" s="3">
        <v>0</v>
      </c>
      <c r="M68" s="3">
        <v>0</v>
      </c>
      <c r="N68" s="3">
        <v>11</v>
      </c>
      <c r="O68" s="3">
        <v>8</v>
      </c>
    </row>
    <row r="69" spans="1:15" ht="13.5">
      <c r="A69" s="3">
        <v>60</v>
      </c>
      <c r="B69" s="3" t="s">
        <v>53</v>
      </c>
      <c r="C69" s="27">
        <v>4185</v>
      </c>
      <c r="D69" s="37">
        <v>113</v>
      </c>
      <c r="E69" s="38">
        <v>0.027001194743130227</v>
      </c>
      <c r="F69" s="3">
        <v>0</v>
      </c>
      <c r="G69" s="3">
        <v>0</v>
      </c>
      <c r="H69" s="3">
        <v>0</v>
      </c>
      <c r="I69" s="3">
        <v>0</v>
      </c>
      <c r="J69" s="3">
        <v>7</v>
      </c>
      <c r="K69" s="3">
        <v>3</v>
      </c>
      <c r="L69" s="3">
        <v>1</v>
      </c>
      <c r="M69" s="3">
        <v>0</v>
      </c>
      <c r="N69" s="3">
        <v>59</v>
      </c>
      <c r="O69" s="3">
        <v>43</v>
      </c>
    </row>
    <row r="70" spans="1:15" ht="13.5">
      <c r="A70" s="3">
        <v>62</v>
      </c>
      <c r="B70" s="3" t="s">
        <v>54</v>
      </c>
      <c r="C70" s="27">
        <v>995</v>
      </c>
      <c r="D70" s="37">
        <v>9</v>
      </c>
      <c r="E70" s="38">
        <v>0.009045226130653266</v>
      </c>
      <c r="F70" s="3">
        <v>0</v>
      </c>
      <c r="G70" s="3">
        <v>0</v>
      </c>
      <c r="H70" s="3">
        <v>0</v>
      </c>
      <c r="I70" s="3">
        <v>0</v>
      </c>
      <c r="J70" s="3">
        <v>1</v>
      </c>
      <c r="K70" s="3">
        <v>1</v>
      </c>
      <c r="L70" s="3">
        <v>0</v>
      </c>
      <c r="M70" s="3">
        <v>0</v>
      </c>
      <c r="N70" s="3">
        <v>6</v>
      </c>
      <c r="O70" s="3">
        <v>1</v>
      </c>
    </row>
    <row r="71" spans="1:15" ht="13.5">
      <c r="A71" s="3">
        <v>63</v>
      </c>
      <c r="B71" s="3" t="s">
        <v>55</v>
      </c>
      <c r="C71" s="27">
        <v>1113</v>
      </c>
      <c r="D71" s="37">
        <v>12</v>
      </c>
      <c r="E71" s="38">
        <v>0.01078167115902965</v>
      </c>
      <c r="F71" s="3">
        <v>0</v>
      </c>
      <c r="G71" s="3">
        <v>0</v>
      </c>
      <c r="H71" s="3">
        <v>0</v>
      </c>
      <c r="I71" s="3">
        <v>0</v>
      </c>
      <c r="J71" s="3">
        <v>3</v>
      </c>
      <c r="K71" s="3">
        <v>0</v>
      </c>
      <c r="L71" s="3">
        <v>0</v>
      </c>
      <c r="M71" s="3">
        <v>0</v>
      </c>
      <c r="N71" s="3">
        <v>7</v>
      </c>
      <c r="O71" s="3">
        <v>2</v>
      </c>
    </row>
    <row r="72" spans="1:15" ht="13.5">
      <c r="A72" s="3">
        <v>65</v>
      </c>
      <c r="B72" s="3" t="s">
        <v>56</v>
      </c>
      <c r="C72" s="27">
        <v>1041</v>
      </c>
      <c r="D72" s="37">
        <v>49</v>
      </c>
      <c r="E72" s="38">
        <v>0.04707012487992315</v>
      </c>
      <c r="F72" s="3">
        <v>0</v>
      </c>
      <c r="G72" s="3">
        <v>0</v>
      </c>
      <c r="H72" s="3">
        <v>0</v>
      </c>
      <c r="I72" s="3">
        <v>1</v>
      </c>
      <c r="J72" s="3">
        <v>14</v>
      </c>
      <c r="K72" s="3">
        <v>9</v>
      </c>
      <c r="L72" s="3">
        <v>1</v>
      </c>
      <c r="M72" s="3">
        <v>2</v>
      </c>
      <c r="N72" s="3">
        <v>12</v>
      </c>
      <c r="O72" s="3">
        <v>10</v>
      </c>
    </row>
    <row r="73" spans="1:15" ht="13.5">
      <c r="A73" s="3">
        <v>66</v>
      </c>
      <c r="B73" s="3" t="s">
        <v>57</v>
      </c>
      <c r="C73" s="27">
        <v>729</v>
      </c>
      <c r="D73" s="37">
        <v>23</v>
      </c>
      <c r="E73" s="38">
        <v>0.03155006858710562</v>
      </c>
      <c r="F73" s="3">
        <v>0</v>
      </c>
      <c r="G73" s="3">
        <v>0</v>
      </c>
      <c r="H73" s="3">
        <v>0</v>
      </c>
      <c r="I73" s="3">
        <v>0</v>
      </c>
      <c r="J73" s="3">
        <v>11</v>
      </c>
      <c r="K73" s="3">
        <v>6</v>
      </c>
      <c r="L73" s="3">
        <v>0</v>
      </c>
      <c r="M73" s="3">
        <v>0</v>
      </c>
      <c r="N73" s="3">
        <v>5</v>
      </c>
      <c r="O73" s="3">
        <v>1</v>
      </c>
    </row>
    <row r="74" spans="1:15" ht="13.5">
      <c r="A74" s="3">
        <v>67</v>
      </c>
      <c r="B74" s="3" t="s">
        <v>58</v>
      </c>
      <c r="C74" s="27">
        <v>1127</v>
      </c>
      <c r="D74" s="37">
        <v>39</v>
      </c>
      <c r="E74" s="38">
        <v>0.03460514640638864</v>
      </c>
      <c r="F74" s="3">
        <v>0</v>
      </c>
      <c r="G74" s="3">
        <v>0</v>
      </c>
      <c r="H74" s="3">
        <v>0</v>
      </c>
      <c r="I74" s="3">
        <v>0</v>
      </c>
      <c r="J74" s="3">
        <v>7</v>
      </c>
      <c r="K74" s="3">
        <v>5</v>
      </c>
      <c r="L74" s="3">
        <v>0</v>
      </c>
      <c r="M74" s="3">
        <v>0</v>
      </c>
      <c r="N74" s="3">
        <v>13</v>
      </c>
      <c r="O74" s="3">
        <v>14</v>
      </c>
    </row>
    <row r="75" spans="1:15" ht="13.5">
      <c r="A75" s="3">
        <v>68</v>
      </c>
      <c r="B75" s="3" t="s">
        <v>59</v>
      </c>
      <c r="C75" s="27">
        <v>1808</v>
      </c>
      <c r="D75" s="37">
        <v>17</v>
      </c>
      <c r="E75" s="38">
        <v>0.009402654867256638</v>
      </c>
      <c r="F75" s="3">
        <v>0</v>
      </c>
      <c r="G75" s="3">
        <v>0</v>
      </c>
      <c r="H75" s="3">
        <v>0</v>
      </c>
      <c r="I75" s="3">
        <v>0</v>
      </c>
      <c r="J75" s="3">
        <v>2</v>
      </c>
      <c r="K75" s="3">
        <v>0</v>
      </c>
      <c r="L75" s="3">
        <v>0</v>
      </c>
      <c r="M75" s="3">
        <v>0</v>
      </c>
      <c r="N75" s="3">
        <v>11</v>
      </c>
      <c r="O75" s="3">
        <v>4</v>
      </c>
    </row>
    <row r="76" spans="1:15" ht="13.5">
      <c r="A76" s="3">
        <v>69</v>
      </c>
      <c r="B76" s="3" t="s">
        <v>60</v>
      </c>
      <c r="C76" s="27">
        <v>1619</v>
      </c>
      <c r="D76" s="37">
        <v>40</v>
      </c>
      <c r="E76" s="38">
        <v>0.02470660901791229</v>
      </c>
      <c r="F76" s="3">
        <v>0</v>
      </c>
      <c r="G76" s="3">
        <v>0</v>
      </c>
      <c r="H76" s="3">
        <v>0</v>
      </c>
      <c r="I76" s="3">
        <v>0</v>
      </c>
      <c r="J76" s="3">
        <v>2</v>
      </c>
      <c r="K76" s="3">
        <v>1</v>
      </c>
      <c r="L76" s="3">
        <v>1</v>
      </c>
      <c r="M76" s="3">
        <v>0</v>
      </c>
      <c r="N76" s="3">
        <v>24</v>
      </c>
      <c r="O76" s="3">
        <v>12</v>
      </c>
    </row>
    <row r="77" spans="1:15" ht="13.5">
      <c r="A77" s="3">
        <v>70</v>
      </c>
      <c r="B77" s="3" t="s">
        <v>61</v>
      </c>
      <c r="C77" s="27">
        <v>1172</v>
      </c>
      <c r="D77" s="37">
        <v>19</v>
      </c>
      <c r="E77" s="38">
        <v>0.016211604095563138</v>
      </c>
      <c r="F77" s="3">
        <v>0</v>
      </c>
      <c r="G77" s="3">
        <v>0</v>
      </c>
      <c r="H77" s="3">
        <v>0</v>
      </c>
      <c r="I77" s="3">
        <v>0</v>
      </c>
      <c r="J77" s="3">
        <v>0</v>
      </c>
      <c r="K77" s="3">
        <v>1</v>
      </c>
      <c r="L77" s="3">
        <v>0</v>
      </c>
      <c r="M77" s="3">
        <v>2</v>
      </c>
      <c r="N77" s="3">
        <v>11</v>
      </c>
      <c r="O77" s="3">
        <v>5</v>
      </c>
    </row>
    <row r="78" spans="1:15" ht="13.5">
      <c r="A78" s="3">
        <v>71</v>
      </c>
      <c r="B78" s="3" t="s">
        <v>62</v>
      </c>
      <c r="C78" s="27">
        <v>4323</v>
      </c>
      <c r="D78" s="37">
        <v>89</v>
      </c>
      <c r="E78" s="38">
        <v>0.020587554938699976</v>
      </c>
      <c r="F78" s="3">
        <v>0</v>
      </c>
      <c r="G78" s="3">
        <v>0</v>
      </c>
      <c r="H78" s="3">
        <v>0</v>
      </c>
      <c r="I78" s="3">
        <v>0</v>
      </c>
      <c r="J78" s="3">
        <v>27</v>
      </c>
      <c r="K78" s="3">
        <v>17</v>
      </c>
      <c r="L78" s="3">
        <v>0</v>
      </c>
      <c r="M78" s="3">
        <v>0</v>
      </c>
      <c r="N78" s="3">
        <v>21</v>
      </c>
      <c r="O78" s="3">
        <v>24</v>
      </c>
    </row>
    <row r="79" spans="1:15" ht="13.5">
      <c r="A79" s="3">
        <v>72</v>
      </c>
      <c r="B79" s="3" t="s">
        <v>63</v>
      </c>
      <c r="C79" s="27">
        <v>1604</v>
      </c>
      <c r="D79" s="37">
        <v>29</v>
      </c>
      <c r="E79" s="38">
        <v>0.01807980049875312</v>
      </c>
      <c r="F79" s="3">
        <v>0</v>
      </c>
      <c r="G79" s="3">
        <v>0</v>
      </c>
      <c r="H79" s="3">
        <v>0</v>
      </c>
      <c r="I79" s="3">
        <v>0</v>
      </c>
      <c r="J79" s="3">
        <v>2</v>
      </c>
      <c r="K79" s="3">
        <v>0</v>
      </c>
      <c r="L79" s="3">
        <v>0</v>
      </c>
      <c r="M79" s="3">
        <v>1</v>
      </c>
      <c r="N79" s="3">
        <v>20</v>
      </c>
      <c r="O79" s="3">
        <v>6</v>
      </c>
    </row>
    <row r="80" spans="1:15" ht="13.5">
      <c r="A80" s="3">
        <v>73</v>
      </c>
      <c r="B80" s="3" t="s">
        <v>64</v>
      </c>
      <c r="C80" s="27">
        <v>1189</v>
      </c>
      <c r="D80" s="37">
        <v>39</v>
      </c>
      <c r="E80" s="38">
        <v>0.03280067283431455</v>
      </c>
      <c r="F80" s="3">
        <v>0</v>
      </c>
      <c r="G80" s="3">
        <v>0</v>
      </c>
      <c r="H80" s="3">
        <v>0</v>
      </c>
      <c r="I80" s="3">
        <v>0</v>
      </c>
      <c r="J80" s="3">
        <v>17</v>
      </c>
      <c r="K80" s="3">
        <v>9</v>
      </c>
      <c r="L80" s="3">
        <v>0</v>
      </c>
      <c r="M80" s="3">
        <v>0</v>
      </c>
      <c r="N80" s="3">
        <v>9</v>
      </c>
      <c r="O80" s="3">
        <v>4</v>
      </c>
    </row>
    <row r="81" spans="1:15" ht="13.5">
      <c r="A81" s="3">
        <v>74</v>
      </c>
      <c r="B81" s="3" t="s">
        <v>65</v>
      </c>
      <c r="C81" s="27">
        <v>2686</v>
      </c>
      <c r="D81" s="37">
        <v>63</v>
      </c>
      <c r="E81" s="38">
        <v>0.02345495160089352</v>
      </c>
      <c r="F81" s="3">
        <v>0</v>
      </c>
      <c r="G81" s="3">
        <v>0</v>
      </c>
      <c r="H81" s="3">
        <v>0</v>
      </c>
      <c r="I81" s="3">
        <v>0</v>
      </c>
      <c r="J81" s="3">
        <v>12</v>
      </c>
      <c r="K81" s="3">
        <v>10</v>
      </c>
      <c r="L81" s="3">
        <v>3</v>
      </c>
      <c r="M81" s="3">
        <v>0</v>
      </c>
      <c r="N81" s="3">
        <v>26</v>
      </c>
      <c r="O81" s="3">
        <v>12</v>
      </c>
    </row>
    <row r="82" spans="1:15" ht="13.5">
      <c r="A82" s="3">
        <v>75</v>
      </c>
      <c r="B82" s="3" t="s">
        <v>66</v>
      </c>
      <c r="C82" s="27">
        <v>25955</v>
      </c>
      <c r="D82" s="37">
        <v>742</v>
      </c>
      <c r="E82" s="38">
        <v>0.02858794066653824</v>
      </c>
      <c r="F82" s="3">
        <v>3</v>
      </c>
      <c r="G82" s="3">
        <v>2</v>
      </c>
      <c r="H82" s="3">
        <v>12</v>
      </c>
      <c r="I82" s="3">
        <v>18</v>
      </c>
      <c r="J82" s="3">
        <v>123</v>
      </c>
      <c r="K82" s="3">
        <v>78</v>
      </c>
      <c r="L82" s="3">
        <v>85</v>
      </c>
      <c r="M82" s="3">
        <v>62</v>
      </c>
      <c r="N82" s="3">
        <v>224</v>
      </c>
      <c r="O82" s="3">
        <v>135</v>
      </c>
    </row>
    <row r="83" spans="1:15" ht="13.5">
      <c r="A83" s="3">
        <v>77</v>
      </c>
      <c r="B83" s="3" t="s">
        <v>67</v>
      </c>
      <c r="C83" s="27">
        <v>2267</v>
      </c>
      <c r="D83" s="37">
        <v>41</v>
      </c>
      <c r="E83" s="38">
        <v>0.01808557565063961</v>
      </c>
      <c r="F83" s="3">
        <v>0</v>
      </c>
      <c r="G83" s="3">
        <v>0</v>
      </c>
      <c r="H83" s="3">
        <v>0</v>
      </c>
      <c r="I83" s="3">
        <v>0</v>
      </c>
      <c r="J83" s="3">
        <v>5</v>
      </c>
      <c r="K83" s="3">
        <v>2</v>
      </c>
      <c r="L83" s="3">
        <v>0</v>
      </c>
      <c r="M83" s="3">
        <v>0</v>
      </c>
      <c r="N83" s="3">
        <v>20</v>
      </c>
      <c r="O83" s="3">
        <v>14</v>
      </c>
    </row>
    <row r="84" spans="1:15" ht="13.5">
      <c r="A84" s="3">
        <v>78</v>
      </c>
      <c r="B84" s="3" t="s">
        <v>68</v>
      </c>
      <c r="C84" s="27">
        <v>540</v>
      </c>
      <c r="D84" s="37">
        <v>4</v>
      </c>
      <c r="E84" s="38">
        <v>0.007407407407407408</v>
      </c>
      <c r="F84" s="3">
        <v>0</v>
      </c>
      <c r="G84" s="3">
        <v>0</v>
      </c>
      <c r="H84" s="3">
        <v>0</v>
      </c>
      <c r="I84" s="3">
        <v>0</v>
      </c>
      <c r="J84" s="3">
        <v>0</v>
      </c>
      <c r="K84" s="3">
        <v>0</v>
      </c>
      <c r="L84" s="3">
        <v>1</v>
      </c>
      <c r="M84" s="3">
        <v>0</v>
      </c>
      <c r="N84" s="3">
        <v>1</v>
      </c>
      <c r="O84" s="3">
        <v>2</v>
      </c>
    </row>
    <row r="85" spans="1:15" ht="13.5">
      <c r="A85" s="3">
        <v>79</v>
      </c>
      <c r="B85" s="3" t="s">
        <v>184</v>
      </c>
      <c r="C85" s="27">
        <v>616</v>
      </c>
      <c r="D85" s="37">
        <v>8</v>
      </c>
      <c r="E85" s="38">
        <v>0.012987012987012988</v>
      </c>
      <c r="F85" s="3">
        <v>0</v>
      </c>
      <c r="G85" s="3">
        <v>0</v>
      </c>
      <c r="H85" s="3">
        <v>0</v>
      </c>
      <c r="I85" s="3">
        <v>0</v>
      </c>
      <c r="J85" s="3">
        <v>3</v>
      </c>
      <c r="K85" s="3">
        <v>0</v>
      </c>
      <c r="L85" s="3">
        <v>0</v>
      </c>
      <c r="M85" s="3">
        <v>0</v>
      </c>
      <c r="N85" s="3">
        <v>2</v>
      </c>
      <c r="O85" s="3">
        <v>3</v>
      </c>
    </row>
    <row r="86" spans="1:15" ht="13.5">
      <c r="A86" s="3">
        <v>80</v>
      </c>
      <c r="B86" s="3" t="s">
        <v>185</v>
      </c>
      <c r="C86" s="27">
        <v>6534</v>
      </c>
      <c r="D86" s="37">
        <v>73</v>
      </c>
      <c r="E86" s="38">
        <v>0.011172329354147536</v>
      </c>
      <c r="F86" s="3">
        <v>0</v>
      </c>
      <c r="G86" s="3">
        <v>0</v>
      </c>
      <c r="H86" s="3">
        <v>0</v>
      </c>
      <c r="I86" s="3">
        <v>2</v>
      </c>
      <c r="J86" s="3">
        <v>3</v>
      </c>
      <c r="K86" s="3">
        <v>1</v>
      </c>
      <c r="L86" s="3">
        <v>1</v>
      </c>
      <c r="M86" s="3">
        <v>1</v>
      </c>
      <c r="N86" s="3">
        <v>41</v>
      </c>
      <c r="O86" s="3">
        <v>24</v>
      </c>
    </row>
    <row r="87" spans="1:15" ht="15.75">
      <c r="A87" s="3">
        <v>81</v>
      </c>
      <c r="B87" s="3" t="s">
        <v>194</v>
      </c>
      <c r="C87" s="27">
        <v>1530</v>
      </c>
      <c r="D87" s="37">
        <v>33</v>
      </c>
      <c r="E87" s="38">
        <v>0.021568627450980392</v>
      </c>
      <c r="F87" s="3">
        <v>1</v>
      </c>
      <c r="G87" s="3">
        <v>0</v>
      </c>
      <c r="H87" s="3">
        <v>0</v>
      </c>
      <c r="I87" s="3">
        <v>0</v>
      </c>
      <c r="J87" s="3">
        <v>0</v>
      </c>
      <c r="K87" s="3">
        <v>7</v>
      </c>
      <c r="L87" s="3">
        <v>0</v>
      </c>
      <c r="M87" s="3">
        <v>0</v>
      </c>
      <c r="N87" s="3">
        <v>17</v>
      </c>
      <c r="O87" s="3">
        <v>8</v>
      </c>
    </row>
    <row r="88" spans="1:15" ht="13.5">
      <c r="A88" s="3">
        <v>82</v>
      </c>
      <c r="B88" s="3" t="s">
        <v>69</v>
      </c>
      <c r="C88" s="27">
        <v>4948</v>
      </c>
      <c r="D88" s="37">
        <v>96</v>
      </c>
      <c r="E88" s="38">
        <v>0.019401778496362168</v>
      </c>
      <c r="F88" s="3">
        <v>0</v>
      </c>
      <c r="G88" s="3">
        <v>0</v>
      </c>
      <c r="H88" s="3">
        <v>0</v>
      </c>
      <c r="I88" s="3">
        <v>0</v>
      </c>
      <c r="J88" s="3">
        <v>2</v>
      </c>
      <c r="K88" s="3">
        <v>1</v>
      </c>
      <c r="L88" s="3">
        <v>4</v>
      </c>
      <c r="M88" s="3">
        <v>3</v>
      </c>
      <c r="N88" s="3">
        <v>54</v>
      </c>
      <c r="O88" s="3">
        <v>32</v>
      </c>
    </row>
    <row r="89" spans="1:15" ht="13.5">
      <c r="A89" s="3">
        <v>83</v>
      </c>
      <c r="B89" s="3" t="s">
        <v>70</v>
      </c>
      <c r="C89" s="27">
        <v>1846</v>
      </c>
      <c r="D89" s="37">
        <v>31</v>
      </c>
      <c r="E89" s="38">
        <v>0.016793066088840736</v>
      </c>
      <c r="F89" s="3">
        <v>0</v>
      </c>
      <c r="G89" s="3">
        <v>0</v>
      </c>
      <c r="H89" s="3">
        <v>0</v>
      </c>
      <c r="I89" s="3">
        <v>0</v>
      </c>
      <c r="J89" s="3">
        <v>0</v>
      </c>
      <c r="K89" s="3">
        <v>0</v>
      </c>
      <c r="L89" s="3">
        <v>0</v>
      </c>
      <c r="M89" s="3">
        <v>0</v>
      </c>
      <c r="N89" s="3">
        <v>17</v>
      </c>
      <c r="O89" s="3">
        <v>14</v>
      </c>
    </row>
    <row r="90" spans="1:15" ht="13.5">
      <c r="A90" s="3">
        <v>84</v>
      </c>
      <c r="B90" s="3" t="s">
        <v>71</v>
      </c>
      <c r="C90" s="27">
        <v>1684</v>
      </c>
      <c r="D90" s="37">
        <v>16</v>
      </c>
      <c r="E90" s="38">
        <v>0.009501187648456057</v>
      </c>
      <c r="F90" s="3">
        <v>0</v>
      </c>
      <c r="G90" s="3">
        <v>0</v>
      </c>
      <c r="H90" s="3">
        <v>0</v>
      </c>
      <c r="I90" s="3">
        <v>0</v>
      </c>
      <c r="J90" s="3">
        <v>0</v>
      </c>
      <c r="K90" s="3">
        <v>0</v>
      </c>
      <c r="L90" s="3">
        <v>0</v>
      </c>
      <c r="M90" s="3">
        <v>3</v>
      </c>
      <c r="N90" s="3">
        <v>6</v>
      </c>
      <c r="O90" s="3">
        <v>7</v>
      </c>
    </row>
    <row r="91" spans="1:15" ht="13.5">
      <c r="A91" s="3">
        <v>85</v>
      </c>
      <c r="B91" s="3" t="s">
        <v>72</v>
      </c>
      <c r="C91" s="27">
        <v>2543</v>
      </c>
      <c r="D91" s="37">
        <v>44</v>
      </c>
      <c r="E91" s="38">
        <v>0.01730239874164373</v>
      </c>
      <c r="F91" s="3">
        <v>0</v>
      </c>
      <c r="G91" s="3">
        <v>0</v>
      </c>
      <c r="H91" s="3">
        <v>0</v>
      </c>
      <c r="I91" s="3">
        <v>0</v>
      </c>
      <c r="J91" s="3">
        <v>3</v>
      </c>
      <c r="K91" s="3">
        <v>0</v>
      </c>
      <c r="L91" s="3">
        <v>6</v>
      </c>
      <c r="M91" s="3">
        <v>1</v>
      </c>
      <c r="N91" s="3">
        <v>19</v>
      </c>
      <c r="O91" s="3">
        <v>15</v>
      </c>
    </row>
    <row r="92" spans="1:15" ht="13.5">
      <c r="A92" s="3">
        <v>86</v>
      </c>
      <c r="B92" s="3" t="s">
        <v>73</v>
      </c>
      <c r="C92" s="27">
        <v>2268</v>
      </c>
      <c r="D92" s="37">
        <v>12</v>
      </c>
      <c r="E92" s="38">
        <v>0.005291005291005291</v>
      </c>
      <c r="F92" s="3">
        <v>0</v>
      </c>
      <c r="G92" s="3">
        <v>0</v>
      </c>
      <c r="H92" s="3">
        <v>0</v>
      </c>
      <c r="I92" s="3">
        <v>0</v>
      </c>
      <c r="J92" s="3">
        <v>0</v>
      </c>
      <c r="K92" s="3">
        <v>1</v>
      </c>
      <c r="L92" s="3">
        <v>0</v>
      </c>
      <c r="M92" s="3">
        <v>0</v>
      </c>
      <c r="N92" s="3">
        <v>10</v>
      </c>
      <c r="O92" s="3">
        <v>1</v>
      </c>
    </row>
    <row r="93" spans="1:15" ht="13.5">
      <c r="A93" s="3">
        <v>87</v>
      </c>
      <c r="B93" s="3" t="s">
        <v>74</v>
      </c>
      <c r="C93" s="27">
        <v>1299</v>
      </c>
      <c r="D93" s="37">
        <v>26</v>
      </c>
      <c r="E93" s="38">
        <v>0.020015396458814474</v>
      </c>
      <c r="F93" s="3">
        <v>0</v>
      </c>
      <c r="G93" s="3">
        <v>0</v>
      </c>
      <c r="H93" s="3">
        <v>0</v>
      </c>
      <c r="I93" s="3">
        <v>0</v>
      </c>
      <c r="J93" s="3">
        <v>10</v>
      </c>
      <c r="K93" s="3">
        <v>7</v>
      </c>
      <c r="L93" s="3">
        <v>1</v>
      </c>
      <c r="M93" s="3">
        <v>0</v>
      </c>
      <c r="N93" s="3">
        <v>4</v>
      </c>
      <c r="O93" s="3">
        <v>4</v>
      </c>
    </row>
    <row r="94" spans="1:15" ht="13.5">
      <c r="A94" s="3">
        <v>88</v>
      </c>
      <c r="B94" s="3" t="s">
        <v>75</v>
      </c>
      <c r="C94" s="27">
        <v>9124</v>
      </c>
      <c r="D94" s="37">
        <v>135</v>
      </c>
      <c r="E94" s="38">
        <v>0.014796142042963612</v>
      </c>
      <c r="F94" s="3">
        <v>0</v>
      </c>
      <c r="G94" s="3">
        <v>0</v>
      </c>
      <c r="H94" s="3">
        <v>1</v>
      </c>
      <c r="I94" s="3">
        <v>0</v>
      </c>
      <c r="J94" s="3">
        <v>11</v>
      </c>
      <c r="K94" s="3">
        <v>15</v>
      </c>
      <c r="L94" s="3">
        <v>4</v>
      </c>
      <c r="M94" s="3">
        <v>4</v>
      </c>
      <c r="N94" s="3">
        <v>56</v>
      </c>
      <c r="O94" s="3">
        <v>44</v>
      </c>
    </row>
    <row r="95" spans="1:15" ht="13.5">
      <c r="A95" s="3">
        <v>89</v>
      </c>
      <c r="B95" s="3" t="s">
        <v>76</v>
      </c>
      <c r="C95" s="27">
        <v>10215</v>
      </c>
      <c r="D95" s="37">
        <v>172</v>
      </c>
      <c r="E95" s="38">
        <v>0.016837983357807146</v>
      </c>
      <c r="F95" s="3">
        <v>0</v>
      </c>
      <c r="G95" s="3">
        <v>0</v>
      </c>
      <c r="H95" s="3">
        <v>1</v>
      </c>
      <c r="I95" s="3">
        <v>2</v>
      </c>
      <c r="J95" s="3">
        <v>18</v>
      </c>
      <c r="K95" s="3">
        <v>13</v>
      </c>
      <c r="L95" s="3">
        <v>6</v>
      </c>
      <c r="M95" s="3">
        <v>3</v>
      </c>
      <c r="N95" s="3">
        <v>86</v>
      </c>
      <c r="O95" s="3">
        <v>43</v>
      </c>
    </row>
    <row r="96" spans="1:15" ht="13.5">
      <c r="A96" s="3">
        <v>90</v>
      </c>
      <c r="B96" s="3" t="s">
        <v>77</v>
      </c>
      <c r="C96" s="27">
        <v>573</v>
      </c>
      <c r="D96" s="37">
        <v>4</v>
      </c>
      <c r="E96" s="38">
        <v>0.006980802792321117</v>
      </c>
      <c r="F96" s="3">
        <v>0</v>
      </c>
      <c r="G96" s="3">
        <v>0</v>
      </c>
      <c r="H96" s="3">
        <v>0</v>
      </c>
      <c r="I96" s="3">
        <v>0</v>
      </c>
      <c r="J96" s="3">
        <v>1</v>
      </c>
      <c r="K96" s="3">
        <v>2</v>
      </c>
      <c r="L96" s="3">
        <v>0</v>
      </c>
      <c r="M96" s="3">
        <v>0</v>
      </c>
      <c r="N96" s="3">
        <v>1</v>
      </c>
      <c r="O96" s="3">
        <v>0</v>
      </c>
    </row>
    <row r="97" spans="1:15" ht="13.5">
      <c r="A97" s="3">
        <v>91</v>
      </c>
      <c r="B97" s="3" t="s">
        <v>78</v>
      </c>
      <c r="C97" s="27">
        <v>622</v>
      </c>
      <c r="D97" s="37">
        <v>33</v>
      </c>
      <c r="E97" s="38">
        <v>0.05305466237942122</v>
      </c>
      <c r="F97" s="3">
        <v>0</v>
      </c>
      <c r="G97" s="3">
        <v>0</v>
      </c>
      <c r="H97" s="3">
        <v>0</v>
      </c>
      <c r="I97" s="3">
        <v>0</v>
      </c>
      <c r="J97" s="3">
        <v>11</v>
      </c>
      <c r="K97" s="3">
        <v>9</v>
      </c>
      <c r="L97" s="3">
        <v>1</v>
      </c>
      <c r="M97" s="3">
        <v>1</v>
      </c>
      <c r="N97" s="3">
        <v>4</v>
      </c>
      <c r="O97" s="3">
        <v>7</v>
      </c>
    </row>
    <row r="98" spans="1:15" ht="13.5">
      <c r="A98" s="3">
        <v>92</v>
      </c>
      <c r="B98" s="3" t="s">
        <v>79</v>
      </c>
      <c r="C98" s="27">
        <v>3182</v>
      </c>
      <c r="D98" s="37">
        <v>69</v>
      </c>
      <c r="E98" s="38">
        <v>0.021684475172847266</v>
      </c>
      <c r="F98" s="3">
        <v>0</v>
      </c>
      <c r="G98" s="3">
        <v>0</v>
      </c>
      <c r="H98" s="3">
        <v>0</v>
      </c>
      <c r="I98" s="3">
        <v>0</v>
      </c>
      <c r="J98" s="3">
        <v>4</v>
      </c>
      <c r="K98" s="3">
        <v>2</v>
      </c>
      <c r="L98" s="3">
        <v>0</v>
      </c>
      <c r="M98" s="3">
        <v>0</v>
      </c>
      <c r="N98" s="3">
        <v>38</v>
      </c>
      <c r="O98" s="3">
        <v>25</v>
      </c>
    </row>
    <row r="99" spans="1:15" ht="13.5">
      <c r="A99" s="3">
        <v>93</v>
      </c>
      <c r="B99" s="3" t="s">
        <v>80</v>
      </c>
      <c r="C99" s="39">
        <v>2291</v>
      </c>
      <c r="D99" s="37">
        <v>42</v>
      </c>
      <c r="E99" s="38">
        <v>0.018332605848974247</v>
      </c>
      <c r="F99" s="3">
        <v>0</v>
      </c>
      <c r="G99" s="3">
        <v>0</v>
      </c>
      <c r="H99" s="3">
        <v>0</v>
      </c>
      <c r="I99" s="3">
        <v>0</v>
      </c>
      <c r="J99" s="3">
        <v>6</v>
      </c>
      <c r="K99" s="3">
        <v>1</v>
      </c>
      <c r="L99" s="3">
        <v>0</v>
      </c>
      <c r="M99" s="3">
        <v>1</v>
      </c>
      <c r="N99" s="3">
        <v>24</v>
      </c>
      <c r="O99" s="3">
        <v>10</v>
      </c>
    </row>
    <row r="100" spans="1:15" ht="13.5">
      <c r="A100" s="3">
        <v>94</v>
      </c>
      <c r="B100" s="3" t="s">
        <v>81</v>
      </c>
      <c r="C100" s="27">
        <v>3414</v>
      </c>
      <c r="D100" s="37">
        <v>54</v>
      </c>
      <c r="E100" s="38">
        <v>0.015817223198594025</v>
      </c>
      <c r="F100" s="3">
        <v>0</v>
      </c>
      <c r="G100" s="3">
        <v>0</v>
      </c>
      <c r="H100" s="3">
        <v>0</v>
      </c>
      <c r="I100" s="3">
        <v>0</v>
      </c>
      <c r="J100" s="3">
        <v>1</v>
      </c>
      <c r="K100" s="3">
        <v>0</v>
      </c>
      <c r="L100" s="3">
        <v>0</v>
      </c>
      <c r="M100" s="3">
        <v>0</v>
      </c>
      <c r="N100" s="3">
        <v>30</v>
      </c>
      <c r="O100" s="3">
        <v>23</v>
      </c>
    </row>
    <row r="101" spans="1:15" ht="13.5">
      <c r="A101" s="3">
        <v>95</v>
      </c>
      <c r="B101" s="3" t="s">
        <v>82</v>
      </c>
      <c r="C101" s="27">
        <v>935</v>
      </c>
      <c r="D101" s="37">
        <v>7</v>
      </c>
      <c r="E101" s="38">
        <v>0.0074866310160427805</v>
      </c>
      <c r="F101" s="3">
        <v>0</v>
      </c>
      <c r="G101" s="3">
        <v>0</v>
      </c>
      <c r="H101" s="3">
        <v>0</v>
      </c>
      <c r="I101" s="3">
        <v>0</v>
      </c>
      <c r="J101" s="3">
        <v>6</v>
      </c>
      <c r="K101" s="3">
        <v>1</v>
      </c>
      <c r="L101" s="3">
        <v>0</v>
      </c>
      <c r="M101" s="3">
        <v>0</v>
      </c>
      <c r="N101" s="3">
        <v>0</v>
      </c>
      <c r="O101" s="3">
        <v>0</v>
      </c>
    </row>
    <row r="102" spans="1:15" ht="13.5">
      <c r="A102" s="3">
        <v>96</v>
      </c>
      <c r="B102" s="3" t="s">
        <v>83</v>
      </c>
      <c r="C102" s="27">
        <v>3170</v>
      </c>
      <c r="D102" s="37">
        <v>60</v>
      </c>
      <c r="E102" s="38">
        <v>0.01892744479495268</v>
      </c>
      <c r="F102" s="3">
        <v>0</v>
      </c>
      <c r="G102" s="3">
        <v>0</v>
      </c>
      <c r="H102" s="3">
        <v>0</v>
      </c>
      <c r="I102" s="3">
        <v>0</v>
      </c>
      <c r="J102" s="3">
        <v>1</v>
      </c>
      <c r="K102" s="3">
        <v>1</v>
      </c>
      <c r="L102" s="3">
        <v>0</v>
      </c>
      <c r="M102" s="3">
        <v>1</v>
      </c>
      <c r="N102" s="3">
        <v>33</v>
      </c>
      <c r="O102" s="3">
        <v>24</v>
      </c>
    </row>
    <row r="103" spans="1:15" ht="13.5">
      <c r="A103" s="3">
        <v>97</v>
      </c>
      <c r="B103" s="3" t="s">
        <v>84</v>
      </c>
      <c r="C103" s="27">
        <v>2042</v>
      </c>
      <c r="D103" s="37">
        <v>37</v>
      </c>
      <c r="E103" s="38">
        <v>0.01811949069539667</v>
      </c>
      <c r="F103" s="3">
        <v>0</v>
      </c>
      <c r="G103" s="3">
        <v>1</v>
      </c>
      <c r="H103" s="3">
        <v>0</v>
      </c>
      <c r="I103" s="3">
        <v>0</v>
      </c>
      <c r="J103" s="3">
        <v>2</v>
      </c>
      <c r="K103" s="3">
        <v>0</v>
      </c>
      <c r="L103" s="3">
        <v>0</v>
      </c>
      <c r="M103" s="3">
        <v>0</v>
      </c>
      <c r="N103" s="3">
        <v>15</v>
      </c>
      <c r="O103" s="3">
        <v>19</v>
      </c>
    </row>
    <row r="104" spans="1:15" ht="13.5">
      <c r="A104" s="3">
        <v>98</v>
      </c>
      <c r="B104" s="3" t="s">
        <v>85</v>
      </c>
      <c r="C104" s="27">
        <v>5855</v>
      </c>
      <c r="D104" s="37">
        <v>44</v>
      </c>
      <c r="E104" s="38">
        <v>0.007514944491887276</v>
      </c>
      <c r="F104" s="3">
        <v>1</v>
      </c>
      <c r="G104" s="3">
        <v>0</v>
      </c>
      <c r="H104" s="3">
        <v>0</v>
      </c>
      <c r="I104" s="3">
        <v>0</v>
      </c>
      <c r="J104" s="3">
        <v>11</v>
      </c>
      <c r="K104" s="3">
        <v>6</v>
      </c>
      <c r="L104" s="3">
        <v>0</v>
      </c>
      <c r="M104" s="3">
        <v>0</v>
      </c>
      <c r="N104" s="3">
        <v>13</v>
      </c>
      <c r="O104" s="3">
        <v>13</v>
      </c>
    </row>
    <row r="105" spans="4:5" ht="13.5">
      <c r="D105" s="37"/>
      <c r="E105" s="38"/>
    </row>
    <row r="106" spans="2:5" ht="13.5">
      <c r="B106" s="3" t="s">
        <v>142</v>
      </c>
      <c r="D106" s="37"/>
      <c r="E106" s="38"/>
    </row>
    <row r="107" spans="4:5" ht="13.5">
      <c r="D107" s="37"/>
      <c r="E107" s="38"/>
    </row>
    <row r="108" spans="1:15" ht="13.5">
      <c r="A108" s="3">
        <v>101</v>
      </c>
      <c r="B108" s="3" t="s">
        <v>86</v>
      </c>
      <c r="C108" s="27">
        <v>4304</v>
      </c>
      <c r="D108" s="37">
        <v>109</v>
      </c>
      <c r="E108" s="38">
        <v>0.02532527881040892</v>
      </c>
      <c r="F108" s="3">
        <v>0</v>
      </c>
      <c r="G108" s="3">
        <v>0</v>
      </c>
      <c r="H108" s="3">
        <v>3</v>
      </c>
      <c r="I108" s="3">
        <v>1</v>
      </c>
      <c r="J108" s="3">
        <v>26</v>
      </c>
      <c r="K108" s="3">
        <v>24</v>
      </c>
      <c r="L108" s="3">
        <v>22</v>
      </c>
      <c r="M108" s="3">
        <v>22</v>
      </c>
      <c r="N108" s="3">
        <v>7</v>
      </c>
      <c r="O108" s="3">
        <v>4</v>
      </c>
    </row>
    <row r="109" spans="1:15" ht="13.5">
      <c r="A109" s="3">
        <v>102</v>
      </c>
      <c r="B109" s="3" t="s">
        <v>87</v>
      </c>
      <c r="C109" s="27">
        <v>1053</v>
      </c>
      <c r="D109" s="37">
        <v>31</v>
      </c>
      <c r="E109" s="38">
        <v>0.029439696106362774</v>
      </c>
      <c r="F109" s="3">
        <v>0</v>
      </c>
      <c r="G109" s="3">
        <v>0</v>
      </c>
      <c r="H109" s="3">
        <v>0</v>
      </c>
      <c r="I109" s="3">
        <v>0</v>
      </c>
      <c r="J109" s="3">
        <v>2</v>
      </c>
      <c r="K109" s="3">
        <v>3</v>
      </c>
      <c r="L109" s="3">
        <v>0</v>
      </c>
      <c r="M109" s="3">
        <v>0</v>
      </c>
      <c r="N109" s="3">
        <v>15</v>
      </c>
      <c r="O109" s="3">
        <v>11</v>
      </c>
    </row>
    <row r="110" spans="1:15" ht="13.5">
      <c r="A110" s="3">
        <v>103</v>
      </c>
      <c r="B110" s="3" t="s">
        <v>88</v>
      </c>
      <c r="C110" s="27">
        <v>507</v>
      </c>
      <c r="D110" s="37">
        <v>24</v>
      </c>
      <c r="E110" s="38">
        <v>0.047337278106508875</v>
      </c>
      <c r="F110" s="3">
        <v>0</v>
      </c>
      <c r="G110" s="3">
        <v>0</v>
      </c>
      <c r="H110" s="3">
        <v>0</v>
      </c>
      <c r="I110" s="3">
        <v>0</v>
      </c>
      <c r="J110" s="3">
        <v>0</v>
      </c>
      <c r="K110" s="3">
        <v>0</v>
      </c>
      <c r="L110" s="3">
        <v>1</v>
      </c>
      <c r="M110" s="3">
        <v>0</v>
      </c>
      <c r="N110" s="3">
        <v>14</v>
      </c>
      <c r="O110" s="3">
        <v>9</v>
      </c>
    </row>
    <row r="111" spans="1:15" ht="13.5">
      <c r="A111" s="3">
        <v>104</v>
      </c>
      <c r="B111" s="3" t="s">
        <v>89</v>
      </c>
      <c r="C111" s="27">
        <v>1861</v>
      </c>
      <c r="D111" s="37">
        <v>33</v>
      </c>
      <c r="E111" s="38">
        <v>0.017732401934443847</v>
      </c>
      <c r="F111" s="3">
        <v>0</v>
      </c>
      <c r="G111" s="3">
        <v>0</v>
      </c>
      <c r="H111" s="3">
        <v>1</v>
      </c>
      <c r="I111" s="3">
        <v>1</v>
      </c>
      <c r="J111" s="3">
        <v>11</v>
      </c>
      <c r="K111" s="3">
        <v>10</v>
      </c>
      <c r="L111" s="3">
        <v>0</v>
      </c>
      <c r="M111" s="3">
        <v>1</v>
      </c>
      <c r="N111" s="3">
        <v>4</v>
      </c>
      <c r="O111" s="3">
        <v>5</v>
      </c>
    </row>
    <row r="112" spans="1:15" ht="13.5">
      <c r="A112" s="3">
        <v>136</v>
      </c>
      <c r="B112" s="3" t="s">
        <v>90</v>
      </c>
      <c r="C112" s="27">
        <v>17969</v>
      </c>
      <c r="D112" s="37">
        <v>347</v>
      </c>
      <c r="E112" s="38">
        <v>0.019311035672547164</v>
      </c>
      <c r="F112" s="3">
        <v>1</v>
      </c>
      <c r="G112" s="3">
        <v>0</v>
      </c>
      <c r="H112" s="3">
        <v>3</v>
      </c>
      <c r="I112" s="3">
        <v>1</v>
      </c>
      <c r="J112" s="3">
        <v>91</v>
      </c>
      <c r="K112" s="3">
        <v>75</v>
      </c>
      <c r="L112" s="3">
        <v>2</v>
      </c>
      <c r="M112" s="3">
        <v>1</v>
      </c>
      <c r="N112" s="3">
        <v>110</v>
      </c>
      <c r="O112" s="3">
        <v>63</v>
      </c>
    </row>
    <row r="113" spans="1:15" ht="13.5">
      <c r="A113" s="3">
        <v>106</v>
      </c>
      <c r="B113" s="3" t="s">
        <v>91</v>
      </c>
      <c r="C113" s="27">
        <v>1309</v>
      </c>
      <c r="D113" s="37">
        <v>40</v>
      </c>
      <c r="E113" s="38">
        <v>0.030557677616501147</v>
      </c>
      <c r="F113" s="3">
        <v>0</v>
      </c>
      <c r="G113" s="3">
        <v>0</v>
      </c>
      <c r="H113" s="3">
        <v>2</v>
      </c>
      <c r="I113" s="3">
        <v>0</v>
      </c>
      <c r="J113" s="3">
        <v>2</v>
      </c>
      <c r="K113" s="3">
        <v>1</v>
      </c>
      <c r="L113" s="3">
        <v>0</v>
      </c>
      <c r="M113" s="3">
        <v>0</v>
      </c>
      <c r="N113" s="3">
        <v>22</v>
      </c>
      <c r="O113" s="3">
        <v>13</v>
      </c>
    </row>
    <row r="114" spans="1:15" ht="13.5">
      <c r="A114" s="3">
        <v>107</v>
      </c>
      <c r="B114" s="3" t="s">
        <v>92</v>
      </c>
      <c r="C114" s="27">
        <v>435</v>
      </c>
      <c r="D114" s="37">
        <v>11</v>
      </c>
      <c r="E114" s="38">
        <v>0.02528735632183908</v>
      </c>
      <c r="F114" s="3">
        <v>0</v>
      </c>
      <c r="G114" s="3">
        <v>0</v>
      </c>
      <c r="H114" s="3">
        <v>0</v>
      </c>
      <c r="I114" s="3">
        <v>0</v>
      </c>
      <c r="J114" s="3">
        <v>1</v>
      </c>
      <c r="K114" s="3">
        <v>0</v>
      </c>
      <c r="L114" s="3">
        <v>0</v>
      </c>
      <c r="M114" s="3">
        <v>0</v>
      </c>
      <c r="N114" s="3">
        <v>6</v>
      </c>
      <c r="O114" s="3">
        <v>4</v>
      </c>
    </row>
    <row r="115" spans="1:15" ht="13.5">
      <c r="A115" s="3">
        <v>108</v>
      </c>
      <c r="B115" s="3" t="s">
        <v>93</v>
      </c>
      <c r="C115" s="27">
        <v>3508</v>
      </c>
      <c r="D115" s="37">
        <v>128</v>
      </c>
      <c r="E115" s="38">
        <v>0.036488027366020526</v>
      </c>
      <c r="F115" s="3">
        <v>0</v>
      </c>
      <c r="G115" s="3">
        <v>0</v>
      </c>
      <c r="H115" s="3">
        <v>0</v>
      </c>
      <c r="I115" s="3">
        <v>0</v>
      </c>
      <c r="J115" s="3">
        <v>55</v>
      </c>
      <c r="K115" s="3">
        <v>43</v>
      </c>
      <c r="L115" s="3">
        <v>0</v>
      </c>
      <c r="M115" s="3">
        <v>1</v>
      </c>
      <c r="N115" s="3">
        <v>19</v>
      </c>
      <c r="O115" s="3">
        <v>10</v>
      </c>
    </row>
    <row r="116" spans="1:15" ht="13.5">
      <c r="A116" s="3">
        <v>109</v>
      </c>
      <c r="B116" s="3" t="s">
        <v>94</v>
      </c>
      <c r="C116" s="27">
        <v>845</v>
      </c>
      <c r="D116" s="37">
        <v>2</v>
      </c>
      <c r="E116" s="38">
        <v>0.002366863905325444</v>
      </c>
      <c r="F116" s="3">
        <v>0</v>
      </c>
      <c r="G116" s="3">
        <v>0</v>
      </c>
      <c r="H116" s="3">
        <v>0</v>
      </c>
      <c r="I116" s="3">
        <v>0</v>
      </c>
      <c r="J116" s="3">
        <v>1</v>
      </c>
      <c r="K116" s="3">
        <v>0</v>
      </c>
      <c r="L116" s="3">
        <v>0</v>
      </c>
      <c r="M116" s="3">
        <v>0</v>
      </c>
      <c r="N116" s="3">
        <v>1</v>
      </c>
      <c r="O116" s="3">
        <v>0</v>
      </c>
    </row>
    <row r="117" spans="1:15" ht="13.5">
      <c r="A117" s="3">
        <v>135</v>
      </c>
      <c r="B117" s="3" t="s">
        <v>186</v>
      </c>
      <c r="C117" s="27">
        <v>597</v>
      </c>
      <c r="D117" s="37">
        <v>27</v>
      </c>
      <c r="E117" s="38">
        <v>0.04522613065326633</v>
      </c>
      <c r="F117" s="3">
        <v>0</v>
      </c>
      <c r="G117" s="3">
        <v>0</v>
      </c>
      <c r="H117" s="3">
        <v>2</v>
      </c>
      <c r="I117" s="3">
        <v>0</v>
      </c>
      <c r="J117" s="3">
        <v>10</v>
      </c>
      <c r="K117" s="3">
        <v>10</v>
      </c>
      <c r="L117" s="3">
        <v>0</v>
      </c>
      <c r="M117" s="3">
        <v>1</v>
      </c>
      <c r="N117" s="3">
        <v>3</v>
      </c>
      <c r="O117" s="3">
        <v>1</v>
      </c>
    </row>
    <row r="118" spans="1:15" ht="13.5">
      <c r="A118" s="3">
        <v>110</v>
      </c>
      <c r="B118" s="3" t="s">
        <v>96</v>
      </c>
      <c r="C118" s="27">
        <v>970</v>
      </c>
      <c r="D118" s="37">
        <v>12</v>
      </c>
      <c r="E118" s="38">
        <v>0.012371134020618556</v>
      </c>
      <c r="F118" s="3">
        <v>0</v>
      </c>
      <c r="G118" s="3">
        <v>0</v>
      </c>
      <c r="H118" s="3">
        <v>0</v>
      </c>
      <c r="I118" s="3">
        <v>0</v>
      </c>
      <c r="J118" s="3">
        <v>0</v>
      </c>
      <c r="K118" s="3">
        <v>7</v>
      </c>
      <c r="L118" s="3">
        <v>0</v>
      </c>
      <c r="M118" s="3">
        <v>0</v>
      </c>
      <c r="N118" s="3">
        <v>1</v>
      </c>
      <c r="O118" s="3">
        <v>4</v>
      </c>
    </row>
    <row r="119" spans="1:15" ht="13.5">
      <c r="A119" s="3">
        <v>111</v>
      </c>
      <c r="B119" s="3" t="s">
        <v>97</v>
      </c>
      <c r="C119" s="27">
        <v>541</v>
      </c>
      <c r="D119" s="37">
        <v>7</v>
      </c>
      <c r="E119" s="38">
        <v>0.012939001848428836</v>
      </c>
      <c r="F119" s="3">
        <v>0</v>
      </c>
      <c r="G119" s="3">
        <v>0</v>
      </c>
      <c r="H119" s="3">
        <v>0</v>
      </c>
      <c r="I119" s="3">
        <v>0</v>
      </c>
      <c r="J119" s="3">
        <v>1</v>
      </c>
      <c r="K119" s="3">
        <v>2</v>
      </c>
      <c r="L119" s="3">
        <v>1</v>
      </c>
      <c r="M119" s="3">
        <v>0</v>
      </c>
      <c r="N119" s="3">
        <v>1</v>
      </c>
      <c r="O119" s="3">
        <v>2</v>
      </c>
    </row>
    <row r="120" spans="1:15" ht="13.5">
      <c r="A120" s="3">
        <v>112</v>
      </c>
      <c r="B120" s="3" t="s">
        <v>98</v>
      </c>
      <c r="C120" s="27">
        <v>10575</v>
      </c>
      <c r="D120" s="37">
        <v>283</v>
      </c>
      <c r="E120" s="38">
        <v>0.026761229314420803</v>
      </c>
      <c r="F120" s="3">
        <v>0</v>
      </c>
      <c r="G120" s="3">
        <v>1</v>
      </c>
      <c r="H120" s="3">
        <v>1</v>
      </c>
      <c r="I120" s="3">
        <v>4</v>
      </c>
      <c r="J120" s="3">
        <v>89</v>
      </c>
      <c r="K120" s="3">
        <v>82</v>
      </c>
      <c r="L120" s="3">
        <v>4</v>
      </c>
      <c r="M120" s="3">
        <v>4</v>
      </c>
      <c r="N120" s="3">
        <v>50</v>
      </c>
      <c r="O120" s="3">
        <v>48</v>
      </c>
    </row>
    <row r="121" spans="1:15" ht="13.5">
      <c r="A121" s="3">
        <v>113</v>
      </c>
      <c r="B121" s="3" t="s">
        <v>99</v>
      </c>
      <c r="C121" s="27">
        <v>1701</v>
      </c>
      <c r="D121" s="37">
        <v>12</v>
      </c>
      <c r="E121" s="38">
        <v>0.007054673721340388</v>
      </c>
      <c r="F121" s="3">
        <v>0</v>
      </c>
      <c r="G121" s="3">
        <v>0</v>
      </c>
      <c r="H121" s="3">
        <v>0</v>
      </c>
      <c r="I121" s="3">
        <v>0</v>
      </c>
      <c r="J121" s="3">
        <v>1</v>
      </c>
      <c r="K121" s="3">
        <v>0</v>
      </c>
      <c r="L121" s="3">
        <v>2</v>
      </c>
      <c r="M121" s="3">
        <v>2</v>
      </c>
      <c r="N121" s="3">
        <v>2</v>
      </c>
      <c r="O121" s="3">
        <v>5</v>
      </c>
    </row>
    <row r="122" spans="1:15" ht="13.5">
      <c r="A122" s="3">
        <v>114</v>
      </c>
      <c r="B122" s="3" t="s">
        <v>100</v>
      </c>
      <c r="C122" s="27">
        <v>1633</v>
      </c>
      <c r="D122" s="37">
        <v>111</v>
      </c>
      <c r="E122" s="38">
        <v>0.0679730557256583</v>
      </c>
      <c r="F122" s="3">
        <v>0</v>
      </c>
      <c r="G122" s="3">
        <v>0</v>
      </c>
      <c r="H122" s="3">
        <v>1</v>
      </c>
      <c r="I122" s="3">
        <v>0</v>
      </c>
      <c r="J122" s="3">
        <v>48</v>
      </c>
      <c r="K122" s="3">
        <v>26</v>
      </c>
      <c r="L122" s="3">
        <v>1</v>
      </c>
      <c r="M122" s="3">
        <v>0</v>
      </c>
      <c r="N122" s="3">
        <v>16</v>
      </c>
      <c r="O122" s="3">
        <v>19</v>
      </c>
    </row>
    <row r="123" spans="1:15" ht="13.5">
      <c r="A123" s="3">
        <v>137</v>
      </c>
      <c r="B123" s="3" t="s">
        <v>187</v>
      </c>
      <c r="C123" s="27">
        <v>112</v>
      </c>
      <c r="D123" s="37">
        <v>0</v>
      </c>
      <c r="E123" s="38">
        <v>0</v>
      </c>
      <c r="F123" s="3">
        <v>0</v>
      </c>
      <c r="G123" s="3">
        <v>0</v>
      </c>
      <c r="H123" s="3">
        <v>0</v>
      </c>
      <c r="I123" s="3">
        <v>0</v>
      </c>
      <c r="J123" s="3">
        <v>0</v>
      </c>
      <c r="K123" s="3">
        <v>0</v>
      </c>
      <c r="L123" s="3">
        <v>0</v>
      </c>
      <c r="M123" s="3">
        <v>0</v>
      </c>
      <c r="N123" s="3">
        <v>0</v>
      </c>
      <c r="O123" s="3">
        <v>0</v>
      </c>
    </row>
    <row r="124" spans="1:15" ht="13.5">
      <c r="A124" s="3">
        <v>115</v>
      </c>
      <c r="B124" s="3" t="s">
        <v>101</v>
      </c>
      <c r="C124" s="27">
        <v>4285</v>
      </c>
      <c r="D124" s="37">
        <v>91</v>
      </c>
      <c r="E124" s="38">
        <v>0.021236872812135356</v>
      </c>
      <c r="F124" s="3">
        <v>2</v>
      </c>
      <c r="G124" s="3">
        <v>0</v>
      </c>
      <c r="H124" s="3">
        <v>1</v>
      </c>
      <c r="I124" s="3">
        <v>3</v>
      </c>
      <c r="J124" s="3">
        <v>35</v>
      </c>
      <c r="K124" s="3">
        <v>19</v>
      </c>
      <c r="L124" s="3">
        <v>0</v>
      </c>
      <c r="M124" s="3">
        <v>0</v>
      </c>
      <c r="N124" s="3">
        <v>13</v>
      </c>
      <c r="O124" s="3">
        <v>18</v>
      </c>
    </row>
    <row r="125" spans="1:15" ht="13.5">
      <c r="A125" s="3">
        <v>143</v>
      </c>
      <c r="B125" s="3" t="s">
        <v>102</v>
      </c>
      <c r="C125" s="27">
        <v>2814</v>
      </c>
      <c r="D125" s="37">
        <v>26</v>
      </c>
      <c r="E125" s="38">
        <v>0.00923951670220327</v>
      </c>
      <c r="F125" s="3">
        <v>0</v>
      </c>
      <c r="G125" s="3">
        <v>0</v>
      </c>
      <c r="H125" s="3">
        <v>2</v>
      </c>
      <c r="I125" s="3">
        <v>0</v>
      </c>
      <c r="J125" s="3">
        <v>1</v>
      </c>
      <c r="K125" s="3">
        <v>3</v>
      </c>
      <c r="L125" s="3">
        <v>4</v>
      </c>
      <c r="M125" s="3">
        <v>2</v>
      </c>
      <c r="N125" s="3">
        <v>11</v>
      </c>
      <c r="O125" s="3">
        <v>3</v>
      </c>
    </row>
    <row r="126" spans="1:15" ht="13.5">
      <c r="A126" s="3">
        <v>144</v>
      </c>
      <c r="B126" s="3" t="s">
        <v>103</v>
      </c>
      <c r="C126" s="27">
        <v>888</v>
      </c>
      <c r="D126" s="37">
        <v>16</v>
      </c>
      <c r="E126" s="38">
        <v>0.018018018018018018</v>
      </c>
      <c r="F126" s="3">
        <v>0</v>
      </c>
      <c r="G126" s="3">
        <v>0</v>
      </c>
      <c r="H126" s="3">
        <v>0</v>
      </c>
      <c r="I126" s="3">
        <v>1</v>
      </c>
      <c r="J126" s="3">
        <v>3</v>
      </c>
      <c r="K126" s="3">
        <v>0</v>
      </c>
      <c r="L126" s="3">
        <v>2</v>
      </c>
      <c r="M126" s="3">
        <v>4</v>
      </c>
      <c r="N126" s="3">
        <v>5</v>
      </c>
      <c r="O126" s="3">
        <v>1</v>
      </c>
    </row>
    <row r="127" spans="1:15" ht="13.5">
      <c r="A127" s="3">
        <v>116</v>
      </c>
      <c r="B127" s="3" t="s">
        <v>104</v>
      </c>
      <c r="C127" s="27">
        <v>1249</v>
      </c>
      <c r="D127" s="37">
        <v>13</v>
      </c>
      <c r="E127" s="38">
        <v>0.010408326661329063</v>
      </c>
      <c r="F127" s="3">
        <v>0</v>
      </c>
      <c r="G127" s="3">
        <v>0</v>
      </c>
      <c r="H127" s="3">
        <v>0</v>
      </c>
      <c r="I127" s="3">
        <v>0</v>
      </c>
      <c r="J127" s="3">
        <v>5</v>
      </c>
      <c r="K127" s="3">
        <v>4</v>
      </c>
      <c r="L127" s="3">
        <v>1</v>
      </c>
      <c r="M127" s="3">
        <v>0</v>
      </c>
      <c r="N127" s="3">
        <v>1</v>
      </c>
      <c r="O127" s="3">
        <v>2</v>
      </c>
    </row>
    <row r="128" spans="1:15" ht="13.5">
      <c r="A128" s="3">
        <v>117</v>
      </c>
      <c r="B128" s="3" t="s">
        <v>105</v>
      </c>
      <c r="C128" s="27">
        <v>13913</v>
      </c>
      <c r="D128" s="37">
        <v>301</v>
      </c>
      <c r="E128" s="38">
        <v>0.02163444260763315</v>
      </c>
      <c r="F128" s="3">
        <v>1</v>
      </c>
      <c r="G128" s="3">
        <v>0</v>
      </c>
      <c r="H128" s="3">
        <v>3</v>
      </c>
      <c r="I128" s="3">
        <v>1</v>
      </c>
      <c r="J128" s="3">
        <v>106</v>
      </c>
      <c r="K128" s="3">
        <v>78</v>
      </c>
      <c r="L128" s="3">
        <v>6</v>
      </c>
      <c r="M128" s="3">
        <v>3</v>
      </c>
      <c r="N128" s="3">
        <v>61</v>
      </c>
      <c r="O128" s="3">
        <v>42</v>
      </c>
    </row>
    <row r="129" spans="1:15" ht="13.5">
      <c r="A129" s="3">
        <v>118</v>
      </c>
      <c r="B129" s="3" t="s">
        <v>106</v>
      </c>
      <c r="C129" s="27">
        <v>13728</v>
      </c>
      <c r="D129" s="37">
        <v>440</v>
      </c>
      <c r="E129" s="38">
        <v>0.03205128205128205</v>
      </c>
      <c r="F129" s="3">
        <v>0</v>
      </c>
      <c r="G129" s="3">
        <v>1</v>
      </c>
      <c r="H129" s="3">
        <v>1</v>
      </c>
      <c r="I129" s="3">
        <v>3</v>
      </c>
      <c r="J129" s="3">
        <v>189</v>
      </c>
      <c r="K129" s="3">
        <v>143</v>
      </c>
      <c r="L129" s="3">
        <v>3</v>
      </c>
      <c r="M129" s="3">
        <v>4</v>
      </c>
      <c r="N129" s="3">
        <v>54</v>
      </c>
      <c r="O129" s="3">
        <v>42</v>
      </c>
    </row>
    <row r="130" spans="1:15" ht="13.5">
      <c r="A130" s="3">
        <v>119</v>
      </c>
      <c r="B130" s="3" t="s">
        <v>107</v>
      </c>
      <c r="C130" s="27">
        <v>313</v>
      </c>
      <c r="D130" s="37">
        <v>10</v>
      </c>
      <c r="E130" s="38">
        <v>0.03194888178913738</v>
      </c>
      <c r="F130" s="3">
        <v>0</v>
      </c>
      <c r="G130" s="3">
        <v>0</v>
      </c>
      <c r="H130" s="3">
        <v>0</v>
      </c>
      <c r="I130" s="3">
        <v>0</v>
      </c>
      <c r="J130" s="3">
        <v>0</v>
      </c>
      <c r="K130" s="3">
        <v>0</v>
      </c>
      <c r="L130" s="3">
        <v>0</v>
      </c>
      <c r="M130" s="3">
        <v>0</v>
      </c>
      <c r="N130" s="3">
        <v>4</v>
      </c>
      <c r="O130" s="3">
        <v>6</v>
      </c>
    </row>
    <row r="131" spans="1:15" ht="13.5">
      <c r="A131" s="3">
        <v>120</v>
      </c>
      <c r="B131" s="3" t="s">
        <v>108</v>
      </c>
      <c r="C131" s="27">
        <v>2412</v>
      </c>
      <c r="D131" s="37">
        <v>116</v>
      </c>
      <c r="E131" s="38">
        <v>0.04809286898839138</v>
      </c>
      <c r="F131" s="3">
        <v>0</v>
      </c>
      <c r="G131" s="3">
        <v>0</v>
      </c>
      <c r="H131" s="3">
        <v>0</v>
      </c>
      <c r="I131" s="3">
        <v>0</v>
      </c>
      <c r="J131" s="3">
        <v>62</v>
      </c>
      <c r="K131" s="3">
        <v>51</v>
      </c>
      <c r="L131" s="3">
        <v>1</v>
      </c>
      <c r="M131" s="3">
        <v>0</v>
      </c>
      <c r="N131" s="3">
        <v>2</v>
      </c>
      <c r="O131" s="3">
        <v>0</v>
      </c>
    </row>
    <row r="132" spans="1:15" ht="13.5">
      <c r="A132" s="3">
        <v>142</v>
      </c>
      <c r="B132" s="3" t="s">
        <v>109</v>
      </c>
      <c r="C132" s="27">
        <v>1262</v>
      </c>
      <c r="D132" s="37">
        <v>9</v>
      </c>
      <c r="E132" s="38">
        <v>0.0071315372424722665</v>
      </c>
      <c r="F132" s="3">
        <v>0</v>
      </c>
      <c r="G132" s="3">
        <v>0</v>
      </c>
      <c r="H132" s="3">
        <v>0</v>
      </c>
      <c r="I132" s="3">
        <v>0</v>
      </c>
      <c r="J132" s="3">
        <v>0</v>
      </c>
      <c r="K132" s="3">
        <v>0</v>
      </c>
      <c r="L132" s="3">
        <v>0</v>
      </c>
      <c r="M132" s="3">
        <v>0</v>
      </c>
      <c r="N132" s="3">
        <v>5</v>
      </c>
      <c r="O132" s="3">
        <v>4</v>
      </c>
    </row>
    <row r="133" spans="1:15" ht="13.5">
      <c r="A133" s="3">
        <v>121</v>
      </c>
      <c r="B133" s="3" t="s">
        <v>110</v>
      </c>
      <c r="C133" s="27">
        <v>6601</v>
      </c>
      <c r="D133" s="37">
        <v>194</v>
      </c>
      <c r="E133" s="38">
        <v>0.029389486441448266</v>
      </c>
      <c r="F133" s="3">
        <v>0</v>
      </c>
      <c r="G133" s="3">
        <v>0</v>
      </c>
      <c r="H133" s="3">
        <v>1</v>
      </c>
      <c r="I133" s="3">
        <v>0</v>
      </c>
      <c r="J133" s="3">
        <v>85</v>
      </c>
      <c r="K133" s="3">
        <v>66</v>
      </c>
      <c r="L133" s="3">
        <v>1</v>
      </c>
      <c r="M133" s="3">
        <v>1</v>
      </c>
      <c r="N133" s="3">
        <v>21</v>
      </c>
      <c r="O133" s="3">
        <v>19</v>
      </c>
    </row>
    <row r="134" spans="1:15" ht="13.5">
      <c r="A134" s="3">
        <v>122</v>
      </c>
      <c r="B134" s="3" t="s">
        <v>111</v>
      </c>
      <c r="C134" s="27">
        <v>755</v>
      </c>
      <c r="D134" s="37">
        <v>15</v>
      </c>
      <c r="E134" s="38">
        <v>0.019867549668874173</v>
      </c>
      <c r="F134" s="3">
        <v>0</v>
      </c>
      <c r="G134" s="3">
        <v>0</v>
      </c>
      <c r="H134" s="3">
        <v>0</v>
      </c>
      <c r="I134" s="3">
        <v>0</v>
      </c>
      <c r="J134" s="3">
        <v>2</v>
      </c>
      <c r="K134" s="3">
        <v>2</v>
      </c>
      <c r="L134" s="3">
        <v>0</v>
      </c>
      <c r="M134" s="3">
        <v>0</v>
      </c>
      <c r="N134" s="3">
        <v>2</v>
      </c>
      <c r="O134" s="3">
        <v>9</v>
      </c>
    </row>
    <row r="135" spans="1:15" ht="13.5">
      <c r="A135" s="3">
        <v>123</v>
      </c>
      <c r="B135" s="3" t="s">
        <v>112</v>
      </c>
      <c r="C135" s="27">
        <v>10294</v>
      </c>
      <c r="D135" s="37">
        <v>279</v>
      </c>
      <c r="E135" s="38">
        <v>0.027103166893335924</v>
      </c>
      <c r="F135" s="3">
        <v>0</v>
      </c>
      <c r="G135" s="3">
        <v>0</v>
      </c>
      <c r="H135" s="3">
        <v>2</v>
      </c>
      <c r="I135" s="3">
        <v>0</v>
      </c>
      <c r="J135" s="3">
        <v>126</v>
      </c>
      <c r="K135" s="3">
        <v>121</v>
      </c>
      <c r="L135" s="3">
        <v>4</v>
      </c>
      <c r="M135" s="3">
        <v>5</v>
      </c>
      <c r="N135" s="3">
        <v>11</v>
      </c>
      <c r="O135" s="3">
        <v>10</v>
      </c>
    </row>
    <row r="136" spans="1:15" ht="13.5">
      <c r="A136" s="3">
        <v>124</v>
      </c>
      <c r="B136" s="3" t="s">
        <v>113</v>
      </c>
      <c r="C136" s="27">
        <v>5250</v>
      </c>
      <c r="D136" s="37">
        <v>245</v>
      </c>
      <c r="E136" s="38">
        <v>0.04666666666666667</v>
      </c>
      <c r="F136" s="3">
        <v>0</v>
      </c>
      <c r="G136" s="3">
        <v>0</v>
      </c>
      <c r="H136" s="3">
        <v>4</v>
      </c>
      <c r="I136" s="3">
        <v>0</v>
      </c>
      <c r="J136" s="3">
        <v>60</v>
      </c>
      <c r="K136" s="3">
        <v>56</v>
      </c>
      <c r="L136" s="3">
        <v>7</v>
      </c>
      <c r="M136" s="3">
        <v>5</v>
      </c>
      <c r="N136" s="3">
        <v>63</v>
      </c>
      <c r="O136" s="3">
        <v>50</v>
      </c>
    </row>
    <row r="137" spans="1:15" ht="13.5">
      <c r="A137" s="3">
        <v>139</v>
      </c>
      <c r="B137" s="3" t="s">
        <v>114</v>
      </c>
      <c r="C137" s="27">
        <v>1917</v>
      </c>
      <c r="D137" s="37">
        <v>26</v>
      </c>
      <c r="E137" s="38">
        <v>0.013562858633281168</v>
      </c>
      <c r="F137" s="3">
        <v>0</v>
      </c>
      <c r="G137" s="3">
        <v>0</v>
      </c>
      <c r="H137" s="3">
        <v>0</v>
      </c>
      <c r="I137" s="3">
        <v>0</v>
      </c>
      <c r="J137" s="3">
        <v>2</v>
      </c>
      <c r="K137" s="3">
        <v>2</v>
      </c>
      <c r="L137" s="3">
        <v>0</v>
      </c>
      <c r="M137" s="3">
        <v>0</v>
      </c>
      <c r="N137" s="3">
        <v>9</v>
      </c>
      <c r="O137" s="3">
        <v>13</v>
      </c>
    </row>
    <row r="138" spans="1:15" ht="13.5">
      <c r="A138" s="3">
        <v>126</v>
      </c>
      <c r="B138" s="3" t="s">
        <v>115</v>
      </c>
      <c r="C138" s="27">
        <v>1246</v>
      </c>
      <c r="D138" s="37">
        <v>32</v>
      </c>
      <c r="E138" s="38">
        <v>0.025682182985553772</v>
      </c>
      <c r="F138" s="3">
        <v>0</v>
      </c>
      <c r="G138" s="3">
        <v>0</v>
      </c>
      <c r="H138" s="3">
        <v>0</v>
      </c>
      <c r="I138" s="3">
        <v>1</v>
      </c>
      <c r="J138" s="3">
        <v>3</v>
      </c>
      <c r="K138" s="3">
        <v>1</v>
      </c>
      <c r="L138" s="3">
        <v>0</v>
      </c>
      <c r="M138" s="3">
        <v>0</v>
      </c>
      <c r="N138" s="3">
        <v>19</v>
      </c>
      <c r="O138" s="3">
        <v>8</v>
      </c>
    </row>
    <row r="139" spans="1:15" ht="13.5">
      <c r="A139" s="3">
        <v>127</v>
      </c>
      <c r="B139" s="3" t="s">
        <v>116</v>
      </c>
      <c r="C139" s="27">
        <v>4921</v>
      </c>
      <c r="D139" s="37">
        <v>115</v>
      </c>
      <c r="E139" s="38">
        <v>0.023369233895549686</v>
      </c>
      <c r="F139" s="3">
        <v>0</v>
      </c>
      <c r="G139" s="3">
        <v>0</v>
      </c>
      <c r="H139" s="3">
        <v>0</v>
      </c>
      <c r="I139" s="3">
        <v>1</v>
      </c>
      <c r="J139" s="3">
        <v>50</v>
      </c>
      <c r="K139" s="3">
        <v>33</v>
      </c>
      <c r="L139" s="3">
        <v>0</v>
      </c>
      <c r="M139" s="3">
        <v>0</v>
      </c>
      <c r="N139" s="3">
        <v>18</v>
      </c>
      <c r="O139" s="3">
        <v>13</v>
      </c>
    </row>
    <row r="140" spans="1:15" ht="13.5">
      <c r="A140" s="3">
        <v>128</v>
      </c>
      <c r="B140" s="3" t="s">
        <v>117</v>
      </c>
      <c r="C140" s="27">
        <v>34973</v>
      </c>
      <c r="D140" s="37">
        <v>267</v>
      </c>
      <c r="E140" s="38">
        <v>0.007634460869813856</v>
      </c>
      <c r="F140" s="3">
        <v>0</v>
      </c>
      <c r="G140" s="3">
        <v>0</v>
      </c>
      <c r="H140" s="3">
        <v>2</v>
      </c>
      <c r="I140" s="3">
        <v>1</v>
      </c>
      <c r="J140" s="3">
        <v>50</v>
      </c>
      <c r="K140" s="3">
        <v>28</v>
      </c>
      <c r="L140" s="3">
        <v>4</v>
      </c>
      <c r="M140" s="3">
        <v>6</v>
      </c>
      <c r="N140" s="3">
        <v>100</v>
      </c>
      <c r="O140" s="3">
        <v>76</v>
      </c>
    </row>
    <row r="141" spans="1:15" ht="13.5">
      <c r="A141" s="3">
        <v>130</v>
      </c>
      <c r="B141" s="3" t="s">
        <v>118</v>
      </c>
      <c r="C141" s="27">
        <v>1263</v>
      </c>
      <c r="D141" s="37">
        <v>12</v>
      </c>
      <c r="E141" s="38">
        <v>0.009501187648456057</v>
      </c>
      <c r="F141" s="3">
        <v>0</v>
      </c>
      <c r="G141" s="3">
        <v>0</v>
      </c>
      <c r="H141" s="3">
        <v>0</v>
      </c>
      <c r="I141" s="3">
        <v>0</v>
      </c>
      <c r="J141" s="3">
        <v>2</v>
      </c>
      <c r="K141" s="3">
        <v>2</v>
      </c>
      <c r="L141" s="3">
        <v>0</v>
      </c>
      <c r="M141" s="3">
        <v>0</v>
      </c>
      <c r="N141" s="3">
        <v>5</v>
      </c>
      <c r="O141" s="3">
        <v>3</v>
      </c>
    </row>
    <row r="142" spans="1:15" ht="15.75">
      <c r="A142" s="3">
        <v>131</v>
      </c>
      <c r="B142" s="3" t="s">
        <v>195</v>
      </c>
      <c r="C142" s="27">
        <v>3914</v>
      </c>
      <c r="D142" s="37">
        <v>40</v>
      </c>
      <c r="E142" s="38">
        <v>0.010219724067450179</v>
      </c>
      <c r="F142" s="3">
        <v>0</v>
      </c>
      <c r="G142" s="3">
        <v>0</v>
      </c>
      <c r="H142" s="3">
        <v>0</v>
      </c>
      <c r="I142" s="3">
        <v>0</v>
      </c>
      <c r="J142" s="3">
        <v>9</v>
      </c>
      <c r="K142" s="3">
        <v>11</v>
      </c>
      <c r="L142" s="3">
        <v>0</v>
      </c>
      <c r="M142" s="3">
        <v>0</v>
      </c>
      <c r="N142" s="3">
        <v>10</v>
      </c>
      <c r="O142" s="3">
        <v>10</v>
      </c>
    </row>
    <row r="143" spans="1:15" ht="13.5">
      <c r="A143" s="3">
        <v>132</v>
      </c>
      <c r="B143" s="3" t="s">
        <v>119</v>
      </c>
      <c r="C143" s="27">
        <v>1492</v>
      </c>
      <c r="D143" s="37">
        <v>42</v>
      </c>
      <c r="E143" s="38">
        <v>0.028150134048257374</v>
      </c>
      <c r="F143" s="3">
        <v>0</v>
      </c>
      <c r="G143" s="3">
        <v>0</v>
      </c>
      <c r="H143" s="3">
        <v>1</v>
      </c>
      <c r="I143" s="3">
        <v>0</v>
      </c>
      <c r="J143" s="3">
        <v>1</v>
      </c>
      <c r="K143" s="3">
        <v>5</v>
      </c>
      <c r="L143" s="3">
        <v>5</v>
      </c>
      <c r="M143" s="3">
        <v>2</v>
      </c>
      <c r="N143" s="3">
        <v>17</v>
      </c>
      <c r="O143" s="3">
        <v>11</v>
      </c>
    </row>
    <row r="144" spans="4:5" ht="13.5">
      <c r="D144" s="37"/>
      <c r="E144" s="38"/>
    </row>
    <row r="145" spans="2:5" ht="13.5">
      <c r="B145" s="3" t="s">
        <v>143</v>
      </c>
      <c r="D145" s="37"/>
      <c r="E145" s="38"/>
    </row>
    <row r="146" spans="4:5" ht="13.5">
      <c r="D146" s="37"/>
      <c r="E146" s="38"/>
    </row>
    <row r="147" spans="1:15" ht="13.5">
      <c r="A147" s="3">
        <v>202</v>
      </c>
      <c r="B147" s="3" t="s">
        <v>120</v>
      </c>
      <c r="C147" s="27">
        <v>281</v>
      </c>
      <c r="D147" s="37">
        <v>4</v>
      </c>
      <c r="E147" s="38">
        <v>0.014234875444839857</v>
      </c>
      <c r="F147" s="3">
        <v>0</v>
      </c>
      <c r="G147" s="3">
        <v>0</v>
      </c>
      <c r="H147" s="3">
        <v>0</v>
      </c>
      <c r="I147" s="3">
        <v>0</v>
      </c>
      <c r="J147" s="3">
        <v>2</v>
      </c>
      <c r="K147" s="3">
        <v>1</v>
      </c>
      <c r="L147" s="3">
        <v>0</v>
      </c>
      <c r="M147" s="3">
        <v>0</v>
      </c>
      <c r="N147" s="3">
        <v>1</v>
      </c>
      <c r="O147" s="3">
        <v>0</v>
      </c>
    </row>
    <row r="148" spans="1:15" ht="13.5">
      <c r="A148" s="3">
        <v>207</v>
      </c>
      <c r="B148" s="3" t="s">
        <v>121</v>
      </c>
      <c r="C148" s="27">
        <v>429</v>
      </c>
      <c r="D148" s="37">
        <v>4</v>
      </c>
      <c r="E148" s="38">
        <v>0.009324009324009324</v>
      </c>
      <c r="F148" s="3">
        <v>0</v>
      </c>
      <c r="G148" s="3">
        <v>0</v>
      </c>
      <c r="H148" s="3">
        <v>0</v>
      </c>
      <c r="I148" s="3">
        <v>0</v>
      </c>
      <c r="J148" s="3">
        <v>2</v>
      </c>
      <c r="K148" s="3">
        <v>0</v>
      </c>
      <c r="L148" s="3">
        <v>0</v>
      </c>
      <c r="M148" s="3">
        <v>0</v>
      </c>
      <c r="N148" s="3">
        <v>2</v>
      </c>
      <c r="O148" s="3">
        <v>0</v>
      </c>
    </row>
    <row r="149" spans="2:5" ht="13.5">
      <c r="B149" s="5"/>
      <c r="D149" s="37"/>
      <c r="E149" s="38"/>
    </row>
    <row r="150" spans="2:15" ht="13.5">
      <c r="B150" s="3" t="s">
        <v>188</v>
      </c>
      <c r="C150" s="27">
        <f>SUM(C11:C148)</f>
        <v>518909</v>
      </c>
      <c r="D150" s="37">
        <v>10505</v>
      </c>
      <c r="E150" s="40">
        <v>0.020244397379887417</v>
      </c>
      <c r="F150" s="37">
        <v>23</v>
      </c>
      <c r="G150" s="37">
        <v>11</v>
      </c>
      <c r="H150" s="37">
        <v>196</v>
      </c>
      <c r="I150" s="37">
        <v>144</v>
      </c>
      <c r="J150" s="37">
        <v>2193</v>
      </c>
      <c r="K150" s="37">
        <v>1574</v>
      </c>
      <c r="L150" s="37">
        <v>573</v>
      </c>
      <c r="M150" s="37">
        <v>410</v>
      </c>
      <c r="N150" s="37">
        <v>3205</v>
      </c>
      <c r="O150" s="37">
        <v>2176</v>
      </c>
    </row>
    <row r="154" spans="1:15" ht="103.5" customHeight="1">
      <c r="A154" s="151" t="s">
        <v>335</v>
      </c>
      <c r="B154" s="151"/>
      <c r="C154" s="151"/>
      <c r="D154" s="151"/>
      <c r="E154" s="151"/>
      <c r="F154" s="151"/>
      <c r="G154" s="151"/>
      <c r="H154" s="151"/>
      <c r="I154" s="151"/>
      <c r="J154" s="151"/>
      <c r="K154" s="151"/>
      <c r="L154" s="151"/>
      <c r="M154" s="151"/>
      <c r="N154" s="151"/>
      <c r="O154" s="151"/>
    </row>
    <row r="155" spans="1:15" ht="24.75" customHeight="1">
      <c r="A155" s="152" t="s">
        <v>189</v>
      </c>
      <c r="B155" s="152"/>
      <c r="C155" s="152"/>
      <c r="D155" s="152"/>
      <c r="E155" s="152"/>
      <c r="F155" s="152"/>
      <c r="G155" s="152"/>
      <c r="H155" s="152"/>
      <c r="I155" s="152"/>
      <c r="J155" s="152"/>
      <c r="K155" s="152"/>
      <c r="L155" s="152"/>
      <c r="M155" s="152"/>
      <c r="N155" s="152"/>
      <c r="O155" s="152"/>
    </row>
    <row r="156" spans="1:15" ht="16.5" customHeight="1">
      <c r="A156" s="153" t="s">
        <v>334</v>
      </c>
      <c r="B156" s="153"/>
      <c r="C156" s="153"/>
      <c r="D156" s="153"/>
      <c r="E156" s="153"/>
      <c r="F156" s="153"/>
      <c r="G156" s="153"/>
      <c r="H156" s="153"/>
      <c r="I156" s="153"/>
      <c r="J156" s="153"/>
      <c r="K156" s="153"/>
      <c r="L156" s="153"/>
      <c r="M156" s="153"/>
      <c r="N156" s="153"/>
      <c r="O156" s="153"/>
    </row>
    <row r="157" spans="1:15" ht="16.5" customHeight="1">
      <c r="A157" s="153" t="s">
        <v>196</v>
      </c>
      <c r="B157" s="153"/>
      <c r="C157" s="153"/>
      <c r="D157" s="153"/>
      <c r="E157" s="153"/>
      <c r="F157" s="153"/>
      <c r="G157" s="153"/>
      <c r="H157" s="153"/>
      <c r="I157" s="153"/>
      <c r="J157" s="153"/>
      <c r="K157" s="153"/>
      <c r="L157" s="153"/>
      <c r="M157" s="153"/>
      <c r="N157" s="153"/>
      <c r="O157" s="153"/>
    </row>
    <row r="158" spans="1:15" ht="16.5" customHeight="1">
      <c r="A158" s="153" t="s">
        <v>197</v>
      </c>
      <c r="B158" s="153"/>
      <c r="C158" s="153"/>
      <c r="D158" s="153"/>
      <c r="E158" s="153"/>
      <c r="F158" s="153"/>
      <c r="G158" s="153"/>
      <c r="H158" s="153"/>
      <c r="I158" s="153"/>
      <c r="J158" s="153"/>
      <c r="K158" s="153"/>
      <c r="L158" s="153"/>
      <c r="M158" s="153"/>
      <c r="N158" s="153"/>
      <c r="O158" s="153"/>
    </row>
    <row r="159" spans="1:15" ht="16.5" customHeight="1">
      <c r="A159" s="153" t="s">
        <v>198</v>
      </c>
      <c r="B159" s="153"/>
      <c r="C159" s="153"/>
      <c r="D159" s="153"/>
      <c r="E159" s="153"/>
      <c r="F159" s="153"/>
      <c r="G159" s="153"/>
      <c r="H159" s="153"/>
      <c r="I159" s="153"/>
      <c r="J159" s="153"/>
      <c r="K159" s="153"/>
      <c r="L159" s="153"/>
      <c r="M159" s="153"/>
      <c r="N159" s="153"/>
      <c r="O159" s="153"/>
    </row>
    <row r="160" spans="1:15" ht="16.5" customHeight="1">
      <c r="A160" s="153" t="s">
        <v>199</v>
      </c>
      <c r="B160" s="153"/>
      <c r="C160" s="153"/>
      <c r="D160" s="153"/>
      <c r="E160" s="153"/>
      <c r="F160" s="153"/>
      <c r="G160" s="153"/>
      <c r="H160" s="153"/>
      <c r="I160" s="153"/>
      <c r="J160" s="153"/>
      <c r="K160" s="153"/>
      <c r="L160" s="153"/>
      <c r="M160" s="153"/>
      <c r="N160" s="153"/>
      <c r="O160" s="153"/>
    </row>
    <row r="161" spans="1:15" ht="16.5" customHeight="1">
      <c r="A161" s="153" t="s">
        <v>200</v>
      </c>
      <c r="B161" s="153"/>
      <c r="C161" s="153"/>
      <c r="D161" s="153"/>
      <c r="E161" s="153"/>
      <c r="F161" s="153"/>
      <c r="G161" s="153"/>
      <c r="H161" s="153"/>
      <c r="I161" s="153"/>
      <c r="J161" s="153"/>
      <c r="K161" s="153"/>
      <c r="L161" s="153"/>
      <c r="M161" s="153"/>
      <c r="N161" s="153"/>
      <c r="O161" s="153"/>
    </row>
  </sheetData>
  <mergeCells count="16">
    <mergeCell ref="A158:O158"/>
    <mergeCell ref="A160:O160"/>
    <mergeCell ref="A161:O161"/>
    <mergeCell ref="A159:O159"/>
    <mergeCell ref="A154:O154"/>
    <mergeCell ref="A155:O155"/>
    <mergeCell ref="A157:O157"/>
    <mergeCell ref="A156:O156"/>
    <mergeCell ref="N6:O6"/>
    <mergeCell ref="C6:C7"/>
    <mergeCell ref="D6:D7"/>
    <mergeCell ref="E6:E7"/>
    <mergeCell ref="F6:G6"/>
    <mergeCell ref="H6:I6"/>
    <mergeCell ref="J6:K6"/>
    <mergeCell ref="L6:M6"/>
  </mergeCells>
  <printOptions gridLines="1"/>
  <pageMargins left="0.23" right="0.18" top="0.61" bottom="0.51" header="0.17" footer="0.28"/>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Q40"/>
  <sheetViews>
    <sheetView workbookViewId="0" topLeftCell="A1">
      <pane xSplit="1" ySplit="9" topLeftCell="B10"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6.5"/>
  <cols>
    <col min="1" max="1" width="11.28125" style="43" customWidth="1"/>
    <col min="2" max="16" width="7.7109375" style="43" customWidth="1"/>
    <col min="17" max="17" width="11.00390625" style="43" customWidth="1"/>
    <col min="18" max="16384" width="9.140625" style="43" customWidth="1"/>
  </cols>
  <sheetData>
    <row r="1" ht="13.5">
      <c r="A1" s="42" t="s">
        <v>201</v>
      </c>
    </row>
    <row r="2" ht="13.5">
      <c r="A2" s="42" t="s">
        <v>202</v>
      </c>
    </row>
    <row r="3" ht="13.5">
      <c r="A3" s="42" t="s">
        <v>203</v>
      </c>
    </row>
    <row r="4" ht="13.5">
      <c r="A4" s="42" t="s">
        <v>172</v>
      </c>
    </row>
    <row r="5" ht="13.5">
      <c r="A5" s="42"/>
    </row>
    <row r="7" spans="2:16" ht="12.75">
      <c r="B7" s="155" t="s">
        <v>204</v>
      </c>
      <c r="C7" s="155"/>
      <c r="D7" s="155"/>
      <c r="E7" s="155"/>
      <c r="F7" s="155"/>
      <c r="G7" s="155"/>
      <c r="H7" s="155"/>
      <c r="I7" s="155"/>
      <c r="J7" s="155"/>
      <c r="K7" s="155"/>
      <c r="L7" s="155"/>
      <c r="M7" s="155"/>
      <c r="N7" s="155"/>
      <c r="O7" s="155"/>
      <c r="P7" s="155"/>
    </row>
    <row r="9" spans="1:17" s="46" customFormat="1" ht="13.5">
      <c r="A9" s="44" t="s">
        <v>205</v>
      </c>
      <c r="B9" s="45" t="s">
        <v>206</v>
      </c>
      <c r="C9" s="44">
        <v>1</v>
      </c>
      <c r="D9" s="44">
        <v>2</v>
      </c>
      <c r="E9" s="44">
        <v>3</v>
      </c>
      <c r="F9" s="44">
        <v>4</v>
      </c>
      <c r="G9" s="44">
        <v>5</v>
      </c>
      <c r="H9" s="44">
        <v>6</v>
      </c>
      <c r="I9" s="44">
        <v>7</v>
      </c>
      <c r="J9" s="44">
        <v>8</v>
      </c>
      <c r="K9" s="44">
        <v>9</v>
      </c>
      <c r="L9" s="44">
        <v>10</v>
      </c>
      <c r="M9" s="44">
        <v>11</v>
      </c>
      <c r="N9" s="44">
        <v>12</v>
      </c>
      <c r="O9" s="45" t="s">
        <v>207</v>
      </c>
      <c r="P9" s="45" t="s">
        <v>208</v>
      </c>
      <c r="Q9" s="45" t="s">
        <v>209</v>
      </c>
    </row>
    <row r="11" spans="1:17" ht="13.5">
      <c r="A11" s="46" t="s">
        <v>210</v>
      </c>
      <c r="B11" s="47">
        <v>80</v>
      </c>
      <c r="C11" s="47">
        <v>14</v>
      </c>
      <c r="Q11" s="43">
        <v>94</v>
      </c>
    </row>
    <row r="12" spans="1:17" ht="13.5">
      <c r="A12" s="46" t="s">
        <v>211</v>
      </c>
      <c r="B12" s="47">
        <v>56357</v>
      </c>
      <c r="C12" s="47">
        <v>134</v>
      </c>
      <c r="D12" s="43">
        <v>2</v>
      </c>
      <c r="F12" s="43">
        <v>1</v>
      </c>
      <c r="O12" s="43">
        <v>6</v>
      </c>
      <c r="Q12" s="43">
        <v>56500</v>
      </c>
    </row>
    <row r="13" spans="1:17" ht="13.5">
      <c r="A13" s="46" t="s">
        <v>212</v>
      </c>
      <c r="B13" s="47">
        <v>29499</v>
      </c>
      <c r="C13" s="47">
        <v>55004</v>
      </c>
      <c r="D13" s="43">
        <v>167</v>
      </c>
      <c r="E13" s="43">
        <v>7</v>
      </c>
      <c r="F13" s="43">
        <v>3</v>
      </c>
      <c r="O13" s="43">
        <v>7</v>
      </c>
      <c r="Q13" s="43">
        <v>84687</v>
      </c>
    </row>
    <row r="14" spans="1:17" ht="13.5">
      <c r="A14" s="46" t="s">
        <v>213</v>
      </c>
      <c r="B14" s="47">
        <v>1198</v>
      </c>
      <c r="C14" s="47">
        <v>33837</v>
      </c>
      <c r="D14" s="43">
        <v>53635</v>
      </c>
      <c r="E14" s="43">
        <v>221</v>
      </c>
      <c r="F14" s="43">
        <v>5</v>
      </c>
      <c r="G14" s="43">
        <v>1</v>
      </c>
      <c r="O14" s="43">
        <v>14</v>
      </c>
      <c r="Q14" s="43">
        <v>88911</v>
      </c>
    </row>
    <row r="15" spans="1:17" ht="13.5">
      <c r="A15" s="46" t="s">
        <v>214</v>
      </c>
      <c r="B15" s="47">
        <v>42</v>
      </c>
      <c r="C15" s="47">
        <v>2497</v>
      </c>
      <c r="D15" s="43">
        <v>34598</v>
      </c>
      <c r="E15" s="43">
        <v>52517</v>
      </c>
      <c r="F15" s="43">
        <v>259</v>
      </c>
      <c r="G15" s="43">
        <v>2</v>
      </c>
      <c r="O15" s="43">
        <v>21</v>
      </c>
      <c r="Q15" s="43">
        <v>89936</v>
      </c>
    </row>
    <row r="16" spans="1:17" ht="13.5">
      <c r="A16" s="46" t="s">
        <v>215</v>
      </c>
      <c r="B16" s="47">
        <v>3</v>
      </c>
      <c r="C16" s="47">
        <v>117</v>
      </c>
      <c r="D16" s="43">
        <v>3544</v>
      </c>
      <c r="E16" s="43">
        <v>36556</v>
      </c>
      <c r="F16" s="43">
        <v>53013</v>
      </c>
      <c r="G16" s="43">
        <v>235</v>
      </c>
      <c r="H16" s="43">
        <v>6</v>
      </c>
      <c r="O16" s="43">
        <v>22</v>
      </c>
      <c r="Q16" s="43">
        <v>93496</v>
      </c>
    </row>
    <row r="17" spans="1:17" ht="13.5">
      <c r="A17" s="46" t="s">
        <v>216</v>
      </c>
      <c r="B17" s="47">
        <v>2</v>
      </c>
      <c r="C17" s="47">
        <v>19</v>
      </c>
      <c r="D17" s="43">
        <v>215</v>
      </c>
      <c r="E17" s="43">
        <v>4264</v>
      </c>
      <c r="F17" s="43">
        <v>36748</v>
      </c>
      <c r="G17" s="43">
        <v>52911</v>
      </c>
      <c r="H17" s="43">
        <v>219</v>
      </c>
      <c r="I17" s="43">
        <v>2</v>
      </c>
      <c r="O17" s="43">
        <v>19</v>
      </c>
      <c r="Q17" s="43">
        <v>94399</v>
      </c>
    </row>
    <row r="18" spans="1:17" ht="13.5">
      <c r="A18" s="46" t="s">
        <v>217</v>
      </c>
      <c r="B18" s="47"/>
      <c r="C18" s="47">
        <v>1</v>
      </c>
      <c r="D18" s="43">
        <v>12</v>
      </c>
      <c r="E18" s="43">
        <v>289</v>
      </c>
      <c r="F18" s="43">
        <v>4608</v>
      </c>
      <c r="G18" s="43">
        <v>37514</v>
      </c>
      <c r="H18" s="43">
        <v>54450</v>
      </c>
      <c r="I18" s="43">
        <v>252</v>
      </c>
      <c r="J18" s="43">
        <v>4</v>
      </c>
      <c r="K18" s="43">
        <v>2</v>
      </c>
      <c r="O18" s="43">
        <v>16</v>
      </c>
      <c r="Q18" s="43">
        <v>97148</v>
      </c>
    </row>
    <row r="19" spans="1:17" ht="13.5">
      <c r="A19" s="46" t="s">
        <v>218</v>
      </c>
      <c r="B19" s="47"/>
      <c r="C19" s="47">
        <v>1</v>
      </c>
      <c r="E19" s="43">
        <v>23</v>
      </c>
      <c r="F19" s="43">
        <v>369</v>
      </c>
      <c r="G19" s="43">
        <v>4548</v>
      </c>
      <c r="H19" s="43">
        <v>37256</v>
      </c>
      <c r="I19" s="43">
        <v>53150</v>
      </c>
      <c r="J19" s="43">
        <v>284</v>
      </c>
      <c r="K19" s="43">
        <v>9</v>
      </c>
      <c r="L19" s="43">
        <v>1</v>
      </c>
      <c r="O19" s="43">
        <v>23</v>
      </c>
      <c r="Q19" s="43">
        <v>95664</v>
      </c>
    </row>
    <row r="20" spans="1:17" ht="13.5">
      <c r="A20" s="46" t="s">
        <v>219</v>
      </c>
      <c r="E20" s="43">
        <v>1</v>
      </c>
      <c r="F20" s="43">
        <v>30</v>
      </c>
      <c r="G20" s="43">
        <v>355</v>
      </c>
      <c r="H20" s="43">
        <v>5146</v>
      </c>
      <c r="I20" s="43">
        <v>35944</v>
      </c>
      <c r="J20" s="43">
        <v>50385</v>
      </c>
      <c r="K20" s="43">
        <v>343</v>
      </c>
      <c r="L20" s="43">
        <v>15</v>
      </c>
      <c r="O20" s="43">
        <v>42</v>
      </c>
      <c r="Q20" s="43">
        <v>92261</v>
      </c>
    </row>
    <row r="21" spans="1:17" ht="13.5">
      <c r="A21" s="46" t="s">
        <v>220</v>
      </c>
      <c r="G21" s="43">
        <v>17</v>
      </c>
      <c r="H21" s="43">
        <v>623</v>
      </c>
      <c r="I21" s="43">
        <v>5439</v>
      </c>
      <c r="J21" s="43">
        <v>33790</v>
      </c>
      <c r="K21" s="43">
        <v>52582</v>
      </c>
      <c r="L21" s="43">
        <v>576</v>
      </c>
      <c r="M21" s="43">
        <v>7</v>
      </c>
      <c r="O21" s="43">
        <v>27</v>
      </c>
      <c r="Q21" s="43">
        <v>93061</v>
      </c>
    </row>
    <row r="22" spans="1:17" ht="13.5">
      <c r="A22" s="46" t="s">
        <v>221</v>
      </c>
      <c r="G22" s="43">
        <v>5</v>
      </c>
      <c r="H22" s="43">
        <v>76</v>
      </c>
      <c r="I22" s="43">
        <v>804</v>
      </c>
      <c r="J22" s="43">
        <v>5781</v>
      </c>
      <c r="K22" s="43">
        <v>36118</v>
      </c>
      <c r="L22" s="43">
        <v>47741</v>
      </c>
      <c r="M22" s="43">
        <v>384</v>
      </c>
      <c r="N22" s="43">
        <v>17</v>
      </c>
      <c r="O22" s="43">
        <v>179</v>
      </c>
      <c r="Q22" s="43">
        <v>91105</v>
      </c>
    </row>
    <row r="23" spans="1:17" ht="13.5">
      <c r="A23" s="46" t="s">
        <v>222</v>
      </c>
      <c r="G23" s="43">
        <v>5</v>
      </c>
      <c r="H23" s="43">
        <v>15</v>
      </c>
      <c r="I23" s="43">
        <v>121</v>
      </c>
      <c r="J23" s="43">
        <v>751</v>
      </c>
      <c r="K23" s="43">
        <v>10778</v>
      </c>
      <c r="L23" s="43">
        <v>30547</v>
      </c>
      <c r="M23" s="43">
        <v>46309</v>
      </c>
      <c r="N23" s="43">
        <v>1027</v>
      </c>
      <c r="O23" s="43">
        <v>345</v>
      </c>
      <c r="P23" s="43">
        <v>27</v>
      </c>
      <c r="Q23" s="43">
        <v>89925</v>
      </c>
    </row>
    <row r="24" spans="1:17" ht="13.5">
      <c r="A24" s="46" t="s">
        <v>223</v>
      </c>
      <c r="G24" s="43">
        <v>9</v>
      </c>
      <c r="H24" s="43">
        <v>3</v>
      </c>
      <c r="I24" s="43">
        <v>13</v>
      </c>
      <c r="J24" s="43">
        <v>158</v>
      </c>
      <c r="K24" s="43">
        <v>3540</v>
      </c>
      <c r="L24" s="43">
        <v>7739</v>
      </c>
      <c r="M24" s="43">
        <v>27141</v>
      </c>
      <c r="N24" s="43">
        <v>43612</v>
      </c>
      <c r="O24" s="43">
        <v>479</v>
      </c>
      <c r="P24" s="43">
        <v>91</v>
      </c>
      <c r="Q24" s="43">
        <v>82785</v>
      </c>
    </row>
    <row r="25" spans="1:17" ht="13.5">
      <c r="A25" s="46" t="s">
        <v>224</v>
      </c>
      <c r="G25" s="43">
        <v>2</v>
      </c>
      <c r="H25" s="43">
        <v>1</v>
      </c>
      <c r="J25" s="43">
        <v>39</v>
      </c>
      <c r="K25" s="43">
        <v>884</v>
      </c>
      <c r="L25" s="43">
        <v>2030</v>
      </c>
      <c r="M25" s="43">
        <v>5035</v>
      </c>
      <c r="N25" s="43">
        <v>24145</v>
      </c>
      <c r="O25" s="43">
        <v>340</v>
      </c>
      <c r="P25" s="43">
        <v>60</v>
      </c>
      <c r="Q25" s="43">
        <v>32536</v>
      </c>
    </row>
    <row r="26" spans="1:17" ht="13.5">
      <c r="A26" s="46" t="s">
        <v>225</v>
      </c>
      <c r="I26" s="43">
        <v>1</v>
      </c>
      <c r="J26" s="43">
        <v>3</v>
      </c>
      <c r="K26" s="43">
        <v>280</v>
      </c>
      <c r="L26" s="43">
        <v>486</v>
      </c>
      <c r="M26" s="43">
        <v>1148</v>
      </c>
      <c r="N26" s="43">
        <v>3574</v>
      </c>
      <c r="O26" s="43">
        <v>151</v>
      </c>
      <c r="P26" s="43">
        <v>31</v>
      </c>
      <c r="Q26" s="43">
        <v>5674</v>
      </c>
    </row>
    <row r="27" spans="1:17" ht="13.5">
      <c r="A27" s="46" t="s">
        <v>226</v>
      </c>
      <c r="G27" s="43">
        <v>10</v>
      </c>
      <c r="H27" s="43">
        <v>1</v>
      </c>
      <c r="I27" s="43">
        <v>2</v>
      </c>
      <c r="J27" s="43">
        <v>3</v>
      </c>
      <c r="K27" s="43">
        <v>630</v>
      </c>
      <c r="L27" s="43">
        <v>316</v>
      </c>
      <c r="M27" s="43">
        <v>522</v>
      </c>
      <c r="N27" s="43">
        <v>1160</v>
      </c>
      <c r="O27" s="43">
        <v>168</v>
      </c>
      <c r="P27" s="43">
        <v>20</v>
      </c>
      <c r="Q27" s="43">
        <v>2832</v>
      </c>
    </row>
    <row r="28" ht="14.25" thickBot="1">
      <c r="A28" s="46"/>
    </row>
    <row r="29" spans="1:17" s="50" customFormat="1" ht="36.75" customHeight="1" thickBot="1">
      <c r="A29" s="48" t="s">
        <v>227</v>
      </c>
      <c r="B29" s="49">
        <v>87181</v>
      </c>
      <c r="C29" s="49">
        <v>91624</v>
      </c>
      <c r="D29" s="49">
        <v>92173</v>
      </c>
      <c r="E29" s="49">
        <v>93878</v>
      </c>
      <c r="F29" s="49">
        <v>95036</v>
      </c>
      <c r="G29" s="49">
        <v>95614</v>
      </c>
      <c r="H29" s="49">
        <v>97796</v>
      </c>
      <c r="I29" s="49">
        <v>95728</v>
      </c>
      <c r="J29" s="49">
        <v>91198</v>
      </c>
      <c r="K29" s="49">
        <v>105166</v>
      </c>
      <c r="L29" s="49">
        <v>89451</v>
      </c>
      <c r="M29" s="49">
        <v>80546</v>
      </c>
      <c r="N29" s="49">
        <v>73535</v>
      </c>
      <c r="O29" s="49">
        <v>1859</v>
      </c>
      <c r="P29" s="49">
        <v>229</v>
      </c>
      <c r="Q29" s="49">
        <v>1191014</v>
      </c>
    </row>
    <row r="30" spans="2:17" ht="50.25" customHeight="1">
      <c r="B30" s="154" t="s">
        <v>204</v>
      </c>
      <c r="C30" s="154"/>
      <c r="D30" s="154"/>
      <c r="E30" s="154"/>
      <c r="F30" s="154"/>
      <c r="G30" s="154"/>
      <c r="H30" s="154"/>
      <c r="I30" s="154"/>
      <c r="J30" s="154"/>
      <c r="K30" s="154"/>
      <c r="L30" s="154"/>
      <c r="M30" s="154"/>
      <c r="N30" s="154"/>
      <c r="O30" s="154"/>
      <c r="P30" s="154"/>
      <c r="Q30" s="51"/>
    </row>
    <row r="31" spans="1:17" s="61" customFormat="1" ht="28.5" customHeight="1">
      <c r="A31" s="52" t="s">
        <v>228</v>
      </c>
      <c r="B31" s="59" t="s">
        <v>206</v>
      </c>
      <c r="C31" s="60">
        <v>1</v>
      </c>
      <c r="D31" s="60">
        <v>2</v>
      </c>
      <c r="E31" s="60">
        <v>3</v>
      </c>
      <c r="F31" s="60">
        <v>4</v>
      </c>
      <c r="G31" s="60">
        <v>5</v>
      </c>
      <c r="H31" s="60">
        <v>6</v>
      </c>
      <c r="I31" s="60">
        <v>7</v>
      </c>
      <c r="J31" s="60">
        <v>8</v>
      </c>
      <c r="K31" s="60">
        <v>9</v>
      </c>
      <c r="L31" s="60">
        <v>10</v>
      </c>
      <c r="M31" s="60">
        <v>11</v>
      </c>
      <c r="N31" s="60">
        <v>12</v>
      </c>
      <c r="O31" s="59" t="s">
        <v>207</v>
      </c>
      <c r="P31" s="59" t="s">
        <v>208</v>
      </c>
      <c r="Q31" s="59" t="s">
        <v>209</v>
      </c>
    </row>
    <row r="32" s="62" customFormat="1" ht="12.75"/>
    <row r="33" spans="1:17" s="62" customFormat="1" ht="12.75">
      <c r="A33" s="61" t="s">
        <v>229</v>
      </c>
      <c r="B33" s="43">
        <v>79156</v>
      </c>
      <c r="C33" s="43">
        <v>84045</v>
      </c>
      <c r="D33" s="43">
        <v>86644</v>
      </c>
      <c r="E33" s="43">
        <v>88578</v>
      </c>
      <c r="F33" s="43">
        <v>90633</v>
      </c>
      <c r="G33" s="43">
        <v>91767</v>
      </c>
      <c r="H33" s="43">
        <v>90061</v>
      </c>
      <c r="I33" s="43">
        <v>86495</v>
      </c>
      <c r="J33" s="43">
        <v>82912</v>
      </c>
      <c r="K33" s="43">
        <v>83281</v>
      </c>
      <c r="L33" s="43">
        <v>76111</v>
      </c>
      <c r="M33" s="43">
        <v>70856</v>
      </c>
      <c r="N33" s="43">
        <v>64106</v>
      </c>
      <c r="O33" s="43">
        <v>0</v>
      </c>
      <c r="P33" s="43">
        <v>130</v>
      </c>
      <c r="Q33" s="43">
        <v>1074775</v>
      </c>
    </row>
    <row r="34" spans="1:17" s="62" customFormat="1" ht="12.75">
      <c r="A34" s="61"/>
      <c r="B34" s="43"/>
      <c r="C34" s="43"/>
      <c r="D34" s="43"/>
      <c r="E34" s="43"/>
      <c r="F34" s="43"/>
      <c r="G34" s="43"/>
      <c r="H34" s="43"/>
      <c r="I34" s="43"/>
      <c r="J34" s="43"/>
      <c r="K34" s="43"/>
      <c r="L34" s="43"/>
      <c r="M34" s="43"/>
      <c r="N34" s="43"/>
      <c r="O34" s="43"/>
      <c r="P34" s="43"/>
      <c r="Q34" s="43"/>
    </row>
    <row r="35" spans="1:17" s="62" customFormat="1" ht="12.75">
      <c r="A35" s="61" t="s">
        <v>230</v>
      </c>
      <c r="B35" s="43">
        <v>3934</v>
      </c>
      <c r="C35" s="43">
        <v>3949</v>
      </c>
      <c r="D35" s="43">
        <v>2358</v>
      </c>
      <c r="E35" s="43">
        <v>1838</v>
      </c>
      <c r="F35" s="43">
        <v>1314</v>
      </c>
      <c r="G35" s="43">
        <v>948</v>
      </c>
      <c r="H35" s="43">
        <v>4088</v>
      </c>
      <c r="I35" s="43">
        <v>5614</v>
      </c>
      <c r="J35" s="43">
        <v>4676</v>
      </c>
      <c r="K35" s="43">
        <v>13242</v>
      </c>
      <c r="L35" s="43">
        <v>6876</v>
      </c>
      <c r="M35" s="43">
        <v>4143</v>
      </c>
      <c r="N35" s="43">
        <v>4226</v>
      </c>
      <c r="O35" s="43">
        <v>0</v>
      </c>
      <c r="P35" s="43"/>
      <c r="Q35" s="43">
        <v>57206</v>
      </c>
    </row>
    <row r="36" spans="1:17" s="62" customFormat="1" ht="12.75">
      <c r="A36" s="61"/>
      <c r="B36" s="43"/>
      <c r="C36" s="43"/>
      <c r="D36" s="43"/>
      <c r="E36" s="43"/>
      <c r="F36" s="43"/>
      <c r="G36" s="43"/>
      <c r="H36" s="43"/>
      <c r="I36" s="43"/>
      <c r="J36" s="43"/>
      <c r="K36" s="43"/>
      <c r="L36" s="43"/>
      <c r="M36" s="43"/>
      <c r="N36" s="43"/>
      <c r="O36" s="43"/>
      <c r="P36" s="43"/>
      <c r="Q36" s="43"/>
    </row>
    <row r="37" spans="1:17" s="62" customFormat="1" ht="12.75">
      <c r="A37" s="61" t="s">
        <v>231</v>
      </c>
      <c r="B37" s="43"/>
      <c r="C37" s="43"/>
      <c r="D37" s="43"/>
      <c r="E37" s="43"/>
      <c r="F37" s="43"/>
      <c r="G37" s="43"/>
      <c r="H37" s="43"/>
      <c r="I37" s="43"/>
      <c r="J37" s="43"/>
      <c r="K37" s="43"/>
      <c r="L37" s="43"/>
      <c r="M37" s="43"/>
      <c r="N37" s="43"/>
      <c r="O37" s="43">
        <v>1339</v>
      </c>
      <c r="P37" s="43"/>
      <c r="Q37" s="43">
        <v>1339</v>
      </c>
    </row>
    <row r="39" ht="13.5" thickBot="1"/>
    <row r="40" spans="1:17" s="50" customFormat="1" ht="36.75" customHeight="1" thickBot="1">
      <c r="A40" s="63" t="s">
        <v>232</v>
      </c>
      <c r="B40" s="49">
        <v>83090</v>
      </c>
      <c r="C40" s="49">
        <v>87994</v>
      </c>
      <c r="D40" s="49">
        <v>89002</v>
      </c>
      <c r="E40" s="49">
        <v>90416</v>
      </c>
      <c r="F40" s="49">
        <v>91947</v>
      </c>
      <c r="G40" s="49">
        <v>92715</v>
      </c>
      <c r="H40" s="49">
        <v>94149</v>
      </c>
      <c r="I40" s="49">
        <v>92109</v>
      </c>
      <c r="J40" s="49">
        <v>87588</v>
      </c>
      <c r="K40" s="49">
        <v>96523</v>
      </c>
      <c r="L40" s="49">
        <v>82987</v>
      </c>
      <c r="M40" s="49">
        <v>74999</v>
      </c>
      <c r="N40" s="49">
        <v>68332</v>
      </c>
      <c r="O40" s="49">
        <v>1339</v>
      </c>
      <c r="P40" s="49">
        <v>130</v>
      </c>
      <c r="Q40" s="49">
        <v>1133320</v>
      </c>
    </row>
  </sheetData>
  <mergeCells count="2">
    <mergeCell ref="B30:P30"/>
    <mergeCell ref="B7:P7"/>
  </mergeCells>
  <printOptions/>
  <pageMargins left="0.75" right="0.35" top="0.56" bottom="0.36" header="0.5" footer="0.24"/>
  <pageSetup orientation="landscape" r:id="rId1"/>
</worksheet>
</file>

<file path=xl/worksheets/sheet8.xml><?xml version="1.0" encoding="utf-8"?>
<worksheet xmlns="http://schemas.openxmlformats.org/spreadsheetml/2006/main" xmlns:r="http://schemas.openxmlformats.org/officeDocument/2006/relationships">
  <dimension ref="A1:P160"/>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6.5"/>
  <cols>
    <col min="1" max="1" width="6.421875" style="90" customWidth="1"/>
    <col min="2" max="2" width="15.8515625" style="90" bestFit="1" customWidth="1"/>
    <col min="3" max="3" width="7.57421875" style="90" customWidth="1"/>
    <col min="4" max="4" width="7.57421875" style="90" bestFit="1" customWidth="1"/>
    <col min="5" max="5" width="1.28515625" style="90" customWidth="1"/>
    <col min="6" max="7" width="6.57421875" style="90" bestFit="1" customWidth="1"/>
    <col min="8" max="8" width="7.8515625" style="90" bestFit="1" customWidth="1"/>
    <col min="9" max="9" width="1.28515625" style="90" customWidth="1"/>
    <col min="10" max="11" width="6.57421875" style="90" bestFit="1" customWidth="1"/>
    <col min="12" max="12" width="7.8515625" style="90" bestFit="1" customWidth="1"/>
    <col min="13" max="13" width="1.28515625" style="90" customWidth="1"/>
    <col min="14" max="14" width="4.57421875" style="90" bestFit="1" customWidth="1"/>
    <col min="15" max="15" width="3.8515625" style="90" bestFit="1" customWidth="1"/>
    <col min="16" max="16" width="3.7109375" style="90" bestFit="1" customWidth="1"/>
    <col min="17" max="16384" width="9.140625" style="90" customWidth="1"/>
  </cols>
  <sheetData>
    <row r="1" ht="12.75">
      <c r="A1" s="90" t="s">
        <v>270</v>
      </c>
    </row>
    <row r="2" ht="15">
      <c r="A2" s="90" t="s">
        <v>285</v>
      </c>
    </row>
    <row r="3" ht="13.5" thickBot="1">
      <c r="A3" s="91" t="s">
        <v>172</v>
      </c>
    </row>
    <row r="4" spans="2:16" s="92" customFormat="1" ht="13.5">
      <c r="B4" s="93"/>
      <c r="C4" s="162" t="s">
        <v>271</v>
      </c>
      <c r="D4" s="162"/>
      <c r="E4" s="94"/>
      <c r="F4" s="163" t="s">
        <v>272</v>
      </c>
      <c r="G4" s="163"/>
      <c r="H4" s="163"/>
      <c r="I4" s="95"/>
      <c r="J4" s="163" t="s">
        <v>272</v>
      </c>
      <c r="K4" s="163"/>
      <c r="L4" s="163"/>
      <c r="M4" s="95"/>
      <c r="N4" s="163" t="s">
        <v>273</v>
      </c>
      <c r="O4" s="163"/>
      <c r="P4" s="163"/>
    </row>
    <row r="5" spans="2:16" s="92" customFormat="1" ht="13.5">
      <c r="B5" s="96"/>
      <c r="C5" s="160" t="s">
        <v>274</v>
      </c>
      <c r="D5" s="160"/>
      <c r="E5" s="97"/>
      <c r="F5" s="161" t="s">
        <v>275</v>
      </c>
      <c r="G5" s="161"/>
      <c r="H5" s="161"/>
      <c r="I5" s="98"/>
      <c r="J5" s="161" t="s">
        <v>276</v>
      </c>
      <c r="K5" s="161"/>
      <c r="L5" s="161"/>
      <c r="M5" s="98"/>
      <c r="N5" s="161" t="s">
        <v>277</v>
      </c>
      <c r="O5" s="161"/>
      <c r="P5" s="161"/>
    </row>
    <row r="6" spans="1:16" s="92" customFormat="1" ht="13.5">
      <c r="A6" s="96" t="s">
        <v>133</v>
      </c>
      <c r="B6" s="96"/>
      <c r="C6" s="157" t="s">
        <v>278</v>
      </c>
      <c r="D6" s="157"/>
      <c r="E6" s="99"/>
      <c r="F6" s="158" t="s">
        <v>278</v>
      </c>
      <c r="G6" s="158"/>
      <c r="H6" s="158"/>
      <c r="I6" s="100"/>
      <c r="J6" s="158" t="s">
        <v>278</v>
      </c>
      <c r="K6" s="158"/>
      <c r="L6" s="158"/>
      <c r="M6" s="100"/>
      <c r="N6" s="158" t="s">
        <v>278</v>
      </c>
      <c r="O6" s="158"/>
      <c r="P6" s="158"/>
    </row>
    <row r="7" spans="1:16" s="92" customFormat="1" ht="13.5">
      <c r="A7" s="101" t="s">
        <v>279</v>
      </c>
      <c r="B7" s="101" t="s">
        <v>280</v>
      </c>
      <c r="C7" s="100" t="s">
        <v>281</v>
      </c>
      <c r="D7" s="100" t="s">
        <v>282</v>
      </c>
      <c r="E7" s="100"/>
      <c r="F7" s="100" t="s">
        <v>281</v>
      </c>
      <c r="G7" s="100" t="s">
        <v>282</v>
      </c>
      <c r="H7" s="100" t="s">
        <v>283</v>
      </c>
      <c r="I7" s="100"/>
      <c r="J7" s="100" t="s">
        <v>281</v>
      </c>
      <c r="K7" s="100" t="s">
        <v>282</v>
      </c>
      <c r="L7" s="100" t="s">
        <v>283</v>
      </c>
      <c r="M7" s="100"/>
      <c r="N7" s="100" t="s">
        <v>281</v>
      </c>
      <c r="O7" s="100" t="s">
        <v>282</v>
      </c>
      <c r="P7" s="100" t="s">
        <v>283</v>
      </c>
    </row>
    <row r="8" spans="1:16" s="92" customFormat="1" ht="13.5">
      <c r="A8" s="96"/>
      <c r="B8" s="96"/>
      <c r="C8" s="98"/>
      <c r="D8" s="98"/>
      <c r="E8" s="98"/>
      <c r="F8" s="98"/>
      <c r="G8" s="98"/>
      <c r="H8" s="98"/>
      <c r="I8" s="98"/>
      <c r="J8" s="98"/>
      <c r="K8" s="98"/>
      <c r="L8" s="98"/>
      <c r="M8" s="98"/>
      <c r="N8" s="98"/>
      <c r="O8" s="98"/>
      <c r="P8" s="98"/>
    </row>
    <row r="9" spans="2:16" s="92" customFormat="1" ht="13.5">
      <c r="B9" s="96" t="s">
        <v>141</v>
      </c>
      <c r="C9" s="98"/>
      <c r="D9" s="98"/>
      <c r="E9" s="98"/>
      <c r="F9" s="98"/>
      <c r="G9" s="98"/>
      <c r="H9" s="98"/>
      <c r="I9" s="98"/>
      <c r="J9" s="98"/>
      <c r="K9" s="98"/>
      <c r="L9" s="98"/>
      <c r="M9" s="98"/>
      <c r="N9" s="98"/>
      <c r="O9" s="98"/>
      <c r="P9" s="98"/>
    </row>
    <row r="10" spans="1:16" s="92" customFormat="1" ht="13.5">
      <c r="A10" s="96"/>
      <c r="B10" s="96"/>
      <c r="C10" s="98"/>
      <c r="D10" s="98"/>
      <c r="E10" s="98"/>
      <c r="F10" s="98"/>
      <c r="G10" s="98"/>
      <c r="H10" s="98"/>
      <c r="I10" s="98"/>
      <c r="J10" s="98"/>
      <c r="K10" s="98"/>
      <c r="L10" s="98"/>
      <c r="M10" s="98"/>
      <c r="N10" s="98"/>
      <c r="O10" s="98"/>
      <c r="P10" s="98"/>
    </row>
    <row r="11" spans="1:16" ht="12.75">
      <c r="A11" s="90">
        <v>1</v>
      </c>
      <c r="B11" s="90" t="s">
        <v>0</v>
      </c>
      <c r="C11" s="90">
        <v>180</v>
      </c>
      <c r="D11" s="90">
        <v>180</v>
      </c>
      <c r="F11" s="102">
        <v>3268</v>
      </c>
      <c r="G11" s="102">
        <v>1888</v>
      </c>
      <c r="H11" s="102">
        <v>5156</v>
      </c>
      <c r="I11" s="102"/>
      <c r="J11" s="102">
        <v>3084</v>
      </c>
      <c r="K11" s="102">
        <v>1752</v>
      </c>
      <c r="L11" s="102">
        <v>4836</v>
      </c>
      <c r="M11" s="102"/>
      <c r="N11" s="103">
        <v>94.36964504283965</v>
      </c>
      <c r="O11" s="103">
        <v>92.79661016949152</v>
      </c>
      <c r="P11" s="103">
        <v>93.79363847944143</v>
      </c>
    </row>
    <row r="12" spans="1:16" ht="12.75">
      <c r="A12" s="90">
        <v>2</v>
      </c>
      <c r="B12" s="90" t="s">
        <v>1</v>
      </c>
      <c r="C12" s="90">
        <v>180</v>
      </c>
      <c r="D12" s="90">
        <v>180</v>
      </c>
      <c r="F12" s="102">
        <v>7437</v>
      </c>
      <c r="G12" s="102">
        <v>4629</v>
      </c>
      <c r="H12" s="102">
        <v>12066</v>
      </c>
      <c r="I12" s="102"/>
      <c r="J12" s="102">
        <v>7150</v>
      </c>
      <c r="K12" s="102">
        <v>4426</v>
      </c>
      <c r="L12" s="102">
        <v>11576</v>
      </c>
      <c r="M12" s="102"/>
      <c r="N12" s="103">
        <v>96.14091703643942</v>
      </c>
      <c r="O12" s="103">
        <v>95.61460358608771</v>
      </c>
      <c r="P12" s="103">
        <v>95.93900215481519</v>
      </c>
    </row>
    <row r="13" spans="1:16" ht="15">
      <c r="A13" s="90">
        <v>3</v>
      </c>
      <c r="B13" s="90" t="s">
        <v>260</v>
      </c>
      <c r="C13" s="90">
        <v>180</v>
      </c>
      <c r="D13" s="90">
        <v>180</v>
      </c>
      <c r="F13" s="102">
        <v>1895</v>
      </c>
      <c r="G13" s="102">
        <v>1050</v>
      </c>
      <c r="H13" s="102">
        <v>2945</v>
      </c>
      <c r="I13" s="102"/>
      <c r="J13" s="102">
        <v>1795</v>
      </c>
      <c r="K13" s="90">
        <v>987</v>
      </c>
      <c r="L13" s="102">
        <v>2782</v>
      </c>
      <c r="M13" s="102"/>
      <c r="N13" s="103">
        <v>94.72295514511873</v>
      </c>
      <c r="O13" s="103">
        <v>94</v>
      </c>
      <c r="P13" s="103">
        <v>94.46519524617997</v>
      </c>
    </row>
    <row r="14" spans="1:16" ht="12.75">
      <c r="A14" s="90">
        <v>4</v>
      </c>
      <c r="B14" s="90" t="s">
        <v>2</v>
      </c>
      <c r="C14" s="90">
        <v>181</v>
      </c>
      <c r="D14" s="90">
        <v>181</v>
      </c>
      <c r="F14" s="102">
        <v>1077</v>
      </c>
      <c r="G14" s="102">
        <v>634</v>
      </c>
      <c r="H14" s="102">
        <v>1711</v>
      </c>
      <c r="I14" s="102"/>
      <c r="J14" s="102">
        <v>1026</v>
      </c>
      <c r="K14" s="90">
        <v>595</v>
      </c>
      <c r="L14" s="102">
        <v>1621</v>
      </c>
      <c r="M14" s="102"/>
      <c r="N14" s="103">
        <v>95.26462395543176</v>
      </c>
      <c r="O14" s="103">
        <v>93.84858044164038</v>
      </c>
      <c r="P14" s="103">
        <v>94.73991817650497</v>
      </c>
    </row>
    <row r="15" spans="1:16" ht="12.75">
      <c r="A15" s="90">
        <v>5</v>
      </c>
      <c r="B15" s="90" t="s">
        <v>3</v>
      </c>
      <c r="C15" s="90">
        <v>174</v>
      </c>
      <c r="D15" s="90">
        <v>174</v>
      </c>
      <c r="F15" s="102">
        <v>2850</v>
      </c>
      <c r="G15" s="102">
        <v>1702</v>
      </c>
      <c r="H15" s="102">
        <v>4552</v>
      </c>
      <c r="I15" s="102"/>
      <c r="J15" s="102">
        <v>2717</v>
      </c>
      <c r="K15" s="102">
        <v>1592</v>
      </c>
      <c r="L15" s="102">
        <v>4309</v>
      </c>
      <c r="M15" s="102"/>
      <c r="N15" s="103">
        <v>95.33333333333334</v>
      </c>
      <c r="O15" s="103">
        <v>93.53701527614571</v>
      </c>
      <c r="P15" s="103">
        <v>94.66168717047452</v>
      </c>
    </row>
    <row r="16" spans="1:16" ht="12.75">
      <c r="A16" s="90">
        <v>6</v>
      </c>
      <c r="B16" s="90" t="s">
        <v>4</v>
      </c>
      <c r="C16" s="90">
        <v>180</v>
      </c>
      <c r="D16" s="90">
        <v>180</v>
      </c>
      <c r="F16" s="102">
        <v>1437</v>
      </c>
      <c r="G16" s="90">
        <v>890</v>
      </c>
      <c r="H16" s="102">
        <v>2327</v>
      </c>
      <c r="I16" s="102"/>
      <c r="J16" s="102">
        <v>1360</v>
      </c>
      <c r="K16" s="90">
        <v>834</v>
      </c>
      <c r="L16" s="102">
        <v>2194</v>
      </c>
      <c r="M16" s="102"/>
      <c r="N16" s="103">
        <v>94.64161447459986</v>
      </c>
      <c r="O16" s="103">
        <v>93.70786516853933</v>
      </c>
      <c r="P16" s="103">
        <v>94.28448646325741</v>
      </c>
    </row>
    <row r="17" spans="1:16" ht="12.75">
      <c r="A17" s="90">
        <v>7</v>
      </c>
      <c r="B17" s="90" t="s">
        <v>5</v>
      </c>
      <c r="C17" s="90">
        <v>182</v>
      </c>
      <c r="D17" s="90">
        <v>182</v>
      </c>
      <c r="F17" s="102">
        <v>11822</v>
      </c>
      <c r="G17" s="102">
        <v>6518</v>
      </c>
      <c r="H17" s="102">
        <v>18340</v>
      </c>
      <c r="I17" s="102"/>
      <c r="J17" s="102">
        <v>11351</v>
      </c>
      <c r="K17" s="102">
        <v>6162</v>
      </c>
      <c r="L17" s="102">
        <v>17513</v>
      </c>
      <c r="M17" s="102"/>
      <c r="N17" s="103">
        <v>96.01590255455929</v>
      </c>
      <c r="O17" s="103">
        <v>94.53820190242406</v>
      </c>
      <c r="P17" s="103">
        <v>95.4907306434024</v>
      </c>
    </row>
    <row r="18" spans="1:16" ht="12.75">
      <c r="A18" s="90">
        <v>8</v>
      </c>
      <c r="B18" s="90" t="s">
        <v>6</v>
      </c>
      <c r="C18" s="90">
        <v>180</v>
      </c>
      <c r="D18" s="90">
        <v>180</v>
      </c>
      <c r="F18" s="102">
        <v>6472</v>
      </c>
      <c r="G18" s="102">
        <v>4224</v>
      </c>
      <c r="H18" s="102">
        <v>10696</v>
      </c>
      <c r="I18" s="102"/>
      <c r="J18" s="102">
        <v>6162</v>
      </c>
      <c r="K18" s="102">
        <v>3931</v>
      </c>
      <c r="L18" s="102">
        <v>10093</v>
      </c>
      <c r="M18" s="102"/>
      <c r="N18" s="103">
        <v>95.21013597033374</v>
      </c>
      <c r="O18" s="103">
        <v>93.06344696969697</v>
      </c>
      <c r="P18" s="103">
        <v>94.36237845923709</v>
      </c>
    </row>
    <row r="19" spans="1:16" ht="12.75">
      <c r="A19" s="90">
        <v>9</v>
      </c>
      <c r="B19" s="90" t="s">
        <v>7</v>
      </c>
      <c r="C19" s="90">
        <v>180</v>
      </c>
      <c r="D19" s="90">
        <v>180</v>
      </c>
      <c r="F19" s="90">
        <v>511</v>
      </c>
      <c r="G19" s="90">
        <v>288</v>
      </c>
      <c r="H19" s="102">
        <v>799</v>
      </c>
      <c r="I19" s="102"/>
      <c r="J19" s="90">
        <v>489</v>
      </c>
      <c r="K19" s="90">
        <v>271</v>
      </c>
      <c r="L19" s="102">
        <v>760</v>
      </c>
      <c r="M19" s="102"/>
      <c r="N19" s="103">
        <v>95.69471624266144</v>
      </c>
      <c r="O19" s="103">
        <v>94.09722222222221</v>
      </c>
      <c r="P19" s="103">
        <v>95.11889862327911</v>
      </c>
    </row>
    <row r="20" spans="1:16" ht="15">
      <c r="A20" s="90">
        <v>10</v>
      </c>
      <c r="B20" s="90" t="s">
        <v>261</v>
      </c>
      <c r="C20" s="90">
        <v>180</v>
      </c>
      <c r="D20" s="90">
        <v>180</v>
      </c>
      <c r="F20" s="102">
        <v>6539</v>
      </c>
      <c r="G20" s="102">
        <v>4042</v>
      </c>
      <c r="H20" s="102">
        <v>10581</v>
      </c>
      <c r="I20" s="102"/>
      <c r="J20" s="102">
        <v>6263</v>
      </c>
      <c r="K20" s="102">
        <v>3786</v>
      </c>
      <c r="L20" s="102">
        <v>10049</v>
      </c>
      <c r="M20" s="102"/>
      <c r="N20" s="103">
        <v>95.77917112708366</v>
      </c>
      <c r="O20" s="103">
        <v>93.66650173181593</v>
      </c>
      <c r="P20" s="103">
        <v>94.97211983744448</v>
      </c>
    </row>
    <row r="21" spans="1:16" ht="12.75">
      <c r="A21" s="90">
        <v>11</v>
      </c>
      <c r="B21" s="90" t="s">
        <v>8</v>
      </c>
      <c r="C21" s="90">
        <v>180</v>
      </c>
      <c r="D21" s="90">
        <v>180</v>
      </c>
      <c r="F21" s="90">
        <v>542</v>
      </c>
      <c r="G21" s="90">
        <v>345</v>
      </c>
      <c r="H21" s="102">
        <v>887</v>
      </c>
      <c r="I21" s="102"/>
      <c r="J21" s="90">
        <v>515</v>
      </c>
      <c r="K21" s="90">
        <v>325</v>
      </c>
      <c r="L21" s="102">
        <v>840</v>
      </c>
      <c r="M21" s="102"/>
      <c r="N21" s="103">
        <v>95.01845018450184</v>
      </c>
      <c r="O21" s="103">
        <v>94.20289855072464</v>
      </c>
      <c r="P21" s="103">
        <v>94.70124013528749</v>
      </c>
    </row>
    <row r="22" spans="1:16" ht="12.75">
      <c r="A22" s="90">
        <v>12</v>
      </c>
      <c r="B22" s="90" t="s">
        <v>9</v>
      </c>
      <c r="C22" s="90">
        <v>180</v>
      </c>
      <c r="D22" s="90">
        <v>180</v>
      </c>
      <c r="F22" s="102">
        <v>2834</v>
      </c>
      <c r="G22" s="102">
        <v>1851</v>
      </c>
      <c r="H22" s="102">
        <v>4685</v>
      </c>
      <c r="I22" s="102"/>
      <c r="J22" s="102">
        <v>2728</v>
      </c>
      <c r="K22" s="102">
        <v>1749</v>
      </c>
      <c r="L22" s="102">
        <v>4477</v>
      </c>
      <c r="M22" s="102"/>
      <c r="N22" s="103">
        <v>96.25970359915314</v>
      </c>
      <c r="O22" s="103">
        <v>94.48946515397083</v>
      </c>
      <c r="P22" s="103">
        <v>95.56029882604055</v>
      </c>
    </row>
    <row r="23" spans="1:16" ht="12.75">
      <c r="A23" s="90">
        <v>13</v>
      </c>
      <c r="B23" s="90" t="s">
        <v>10</v>
      </c>
      <c r="C23" s="90">
        <v>180</v>
      </c>
      <c r="D23" s="90">
        <v>180</v>
      </c>
      <c r="F23" s="102">
        <v>1527</v>
      </c>
      <c r="G23" s="90">
        <v>830</v>
      </c>
      <c r="H23" s="102">
        <v>2357</v>
      </c>
      <c r="I23" s="102"/>
      <c r="J23" s="102">
        <v>1438</v>
      </c>
      <c r="K23" s="90">
        <v>753</v>
      </c>
      <c r="L23" s="102">
        <v>2191</v>
      </c>
      <c r="M23" s="102"/>
      <c r="N23" s="103">
        <v>94.17157825802227</v>
      </c>
      <c r="O23" s="103">
        <v>90.72289156626506</v>
      </c>
      <c r="P23" s="103">
        <v>92.95714891811625</v>
      </c>
    </row>
    <row r="24" spans="1:16" ht="12.75">
      <c r="A24" s="90">
        <v>14</v>
      </c>
      <c r="B24" s="90" t="s">
        <v>11</v>
      </c>
      <c r="C24" s="90">
        <v>180</v>
      </c>
      <c r="D24" s="90">
        <v>180</v>
      </c>
      <c r="F24" s="102">
        <v>2419</v>
      </c>
      <c r="G24" s="102">
        <v>1398</v>
      </c>
      <c r="H24" s="102">
        <v>3817</v>
      </c>
      <c r="I24" s="102"/>
      <c r="J24" s="102">
        <v>2266</v>
      </c>
      <c r="K24" s="102">
        <v>1275</v>
      </c>
      <c r="L24" s="102">
        <v>3541</v>
      </c>
      <c r="M24" s="102"/>
      <c r="N24" s="103">
        <v>93.67507234394378</v>
      </c>
      <c r="O24" s="103">
        <v>91.20171673819742</v>
      </c>
      <c r="P24" s="103">
        <v>92.76919046371496</v>
      </c>
    </row>
    <row r="25" spans="1:16" ht="12.75">
      <c r="A25" s="90">
        <v>15</v>
      </c>
      <c r="B25" s="90" t="s">
        <v>12</v>
      </c>
      <c r="C25" s="90">
        <v>180</v>
      </c>
      <c r="D25" s="90">
        <v>180</v>
      </c>
      <c r="F25" s="102">
        <v>1371</v>
      </c>
      <c r="G25" s="90">
        <v>858</v>
      </c>
      <c r="H25" s="102">
        <v>2229</v>
      </c>
      <c r="I25" s="102"/>
      <c r="J25" s="102">
        <v>1292</v>
      </c>
      <c r="K25" s="90">
        <v>785</v>
      </c>
      <c r="L25" s="102">
        <v>2077</v>
      </c>
      <c r="M25" s="102"/>
      <c r="N25" s="103">
        <v>94.23778264040847</v>
      </c>
      <c r="O25" s="103">
        <v>91.4918414918415</v>
      </c>
      <c r="P25" s="103">
        <v>93.18079856437865</v>
      </c>
    </row>
    <row r="26" spans="1:16" ht="12.75">
      <c r="A26" s="90">
        <v>16</v>
      </c>
      <c r="B26" s="90" t="s">
        <v>13</v>
      </c>
      <c r="C26" s="90">
        <v>179</v>
      </c>
      <c r="D26" s="90">
        <v>179</v>
      </c>
      <c r="F26" s="102">
        <v>5410</v>
      </c>
      <c r="G26" s="102">
        <v>3204</v>
      </c>
      <c r="H26" s="102">
        <v>8614</v>
      </c>
      <c r="I26" s="102"/>
      <c r="J26" s="102">
        <v>5150</v>
      </c>
      <c r="K26" s="102">
        <v>2993</v>
      </c>
      <c r="L26" s="102">
        <v>8143</v>
      </c>
      <c r="M26" s="102"/>
      <c r="N26" s="103">
        <v>95.19408502772643</v>
      </c>
      <c r="O26" s="103">
        <v>93.41448189762797</v>
      </c>
      <c r="P26" s="103">
        <v>94.53215695379615</v>
      </c>
    </row>
    <row r="27" spans="1:16" ht="12.75">
      <c r="A27" s="90">
        <v>17</v>
      </c>
      <c r="B27" s="90" t="s">
        <v>14</v>
      </c>
      <c r="C27" s="90">
        <v>180</v>
      </c>
      <c r="D27" s="90">
        <v>180</v>
      </c>
      <c r="F27" s="102">
        <v>2319</v>
      </c>
      <c r="G27" s="102">
        <v>1366</v>
      </c>
      <c r="H27" s="102">
        <v>3685</v>
      </c>
      <c r="I27" s="102"/>
      <c r="J27" s="102">
        <v>2189</v>
      </c>
      <c r="K27" s="102">
        <v>1280</v>
      </c>
      <c r="L27" s="102">
        <v>3469</v>
      </c>
      <c r="M27" s="102"/>
      <c r="N27" s="103">
        <v>94.39413540319103</v>
      </c>
      <c r="O27" s="103">
        <v>93.70424597364568</v>
      </c>
      <c r="P27" s="103">
        <v>94.13839891451832</v>
      </c>
    </row>
    <row r="28" spans="1:16" ht="12.75">
      <c r="A28" s="90">
        <v>18</v>
      </c>
      <c r="B28" s="90" t="s">
        <v>15</v>
      </c>
      <c r="C28" s="90">
        <v>180</v>
      </c>
      <c r="D28" s="90">
        <v>180</v>
      </c>
      <c r="F28" s="102">
        <v>2563</v>
      </c>
      <c r="G28" s="102">
        <v>1376</v>
      </c>
      <c r="H28" s="102">
        <v>3939</v>
      </c>
      <c r="I28" s="102"/>
      <c r="J28" s="102">
        <v>2445</v>
      </c>
      <c r="K28" s="102">
        <v>1302</v>
      </c>
      <c r="L28" s="102">
        <v>3747</v>
      </c>
      <c r="M28" s="102"/>
      <c r="N28" s="103">
        <v>95.39602028872415</v>
      </c>
      <c r="O28" s="103">
        <v>94.62209302325581</v>
      </c>
      <c r="P28" s="103">
        <v>95.12566641279513</v>
      </c>
    </row>
    <row r="29" spans="1:16" ht="12.75">
      <c r="A29" s="90">
        <v>19</v>
      </c>
      <c r="B29" s="90" t="s">
        <v>16</v>
      </c>
      <c r="C29" s="90">
        <v>180</v>
      </c>
      <c r="D29" s="90">
        <v>180</v>
      </c>
      <c r="F29" s="90">
        <v>574</v>
      </c>
      <c r="G29" s="90">
        <v>356</v>
      </c>
      <c r="H29" s="102">
        <v>930</v>
      </c>
      <c r="I29" s="102"/>
      <c r="J29" s="90">
        <v>551</v>
      </c>
      <c r="K29" s="90">
        <v>335</v>
      </c>
      <c r="L29" s="102">
        <v>886</v>
      </c>
      <c r="M29" s="102"/>
      <c r="N29" s="103">
        <v>95.99303135888502</v>
      </c>
      <c r="O29" s="103">
        <v>94.10112359550563</v>
      </c>
      <c r="P29" s="103">
        <v>95.26881720430107</v>
      </c>
    </row>
    <row r="30" spans="1:16" ht="12.75">
      <c r="A30" s="90">
        <v>20</v>
      </c>
      <c r="B30" s="90" t="s">
        <v>17</v>
      </c>
      <c r="C30" s="90">
        <v>178</v>
      </c>
      <c r="D30" s="90">
        <v>178</v>
      </c>
      <c r="F30" s="102">
        <v>1409</v>
      </c>
      <c r="G30" s="90">
        <v>791</v>
      </c>
      <c r="H30" s="102">
        <v>2200</v>
      </c>
      <c r="I30" s="102"/>
      <c r="J30" s="102">
        <v>1348</v>
      </c>
      <c r="K30" s="90">
        <v>752</v>
      </c>
      <c r="L30" s="102">
        <v>2100</v>
      </c>
      <c r="M30" s="102"/>
      <c r="N30" s="103">
        <v>95.6706884315117</v>
      </c>
      <c r="O30" s="103">
        <v>95.06953223767383</v>
      </c>
      <c r="P30" s="103">
        <v>95.45454545454545</v>
      </c>
    </row>
    <row r="31" spans="1:16" ht="12.75">
      <c r="A31" s="90">
        <v>21</v>
      </c>
      <c r="B31" s="90" t="s">
        <v>18</v>
      </c>
      <c r="C31" s="90">
        <v>180</v>
      </c>
      <c r="D31" s="90">
        <v>180</v>
      </c>
      <c r="F31" s="102">
        <v>32653</v>
      </c>
      <c r="G31" s="102">
        <v>19599</v>
      </c>
      <c r="H31" s="102">
        <v>52252</v>
      </c>
      <c r="I31" s="102"/>
      <c r="J31" s="102">
        <v>31350</v>
      </c>
      <c r="K31" s="102">
        <v>18548</v>
      </c>
      <c r="L31" s="102">
        <v>49898</v>
      </c>
      <c r="M31" s="102"/>
      <c r="N31" s="103">
        <v>96.00955501791566</v>
      </c>
      <c r="O31" s="103">
        <v>94.63748150415837</v>
      </c>
      <c r="P31" s="103">
        <v>95.49490928576897</v>
      </c>
    </row>
    <row r="32" spans="1:16" ht="12.75">
      <c r="A32" s="90">
        <v>22</v>
      </c>
      <c r="B32" s="90" t="s">
        <v>19</v>
      </c>
      <c r="C32" s="90">
        <v>181</v>
      </c>
      <c r="D32" s="90">
        <v>181</v>
      </c>
      <c r="F32" s="102">
        <v>1225</v>
      </c>
      <c r="G32" s="90">
        <v>761</v>
      </c>
      <c r="H32" s="102">
        <v>1986</v>
      </c>
      <c r="I32" s="102"/>
      <c r="J32" s="102">
        <v>1166</v>
      </c>
      <c r="K32" s="90">
        <v>715</v>
      </c>
      <c r="L32" s="102">
        <v>1881</v>
      </c>
      <c r="M32" s="102"/>
      <c r="N32" s="103">
        <v>95.18367346938776</v>
      </c>
      <c r="O32" s="103">
        <v>93.95532194480947</v>
      </c>
      <c r="P32" s="103">
        <v>94.7129909365559</v>
      </c>
    </row>
    <row r="33" spans="1:16" ht="12.75">
      <c r="A33" s="90">
        <v>23</v>
      </c>
      <c r="B33" s="90" t="s">
        <v>20</v>
      </c>
      <c r="C33" s="90">
        <v>179</v>
      </c>
      <c r="D33" s="90">
        <v>179</v>
      </c>
      <c r="F33" s="90">
        <v>320</v>
      </c>
      <c r="G33" s="90">
        <v>380</v>
      </c>
      <c r="H33" s="102">
        <v>700</v>
      </c>
      <c r="I33" s="102"/>
      <c r="J33" s="90">
        <v>306</v>
      </c>
      <c r="K33" s="90">
        <v>366</v>
      </c>
      <c r="L33" s="102">
        <v>672</v>
      </c>
      <c r="M33" s="102"/>
      <c r="N33" s="103">
        <v>95.625</v>
      </c>
      <c r="O33" s="103">
        <v>96.3157894736842</v>
      </c>
      <c r="P33" s="103">
        <v>96</v>
      </c>
    </row>
    <row r="34" spans="1:16" ht="12.75">
      <c r="A34" s="90">
        <v>24</v>
      </c>
      <c r="B34" s="90" t="s">
        <v>21</v>
      </c>
      <c r="C34" s="90">
        <v>180</v>
      </c>
      <c r="D34" s="90">
        <v>180</v>
      </c>
      <c r="F34" s="102">
        <v>3658</v>
      </c>
      <c r="G34" s="102">
        <v>2102</v>
      </c>
      <c r="H34" s="102">
        <v>5760</v>
      </c>
      <c r="I34" s="102"/>
      <c r="J34" s="102">
        <v>3494</v>
      </c>
      <c r="K34" s="102">
        <v>1966</v>
      </c>
      <c r="L34" s="102">
        <v>5460</v>
      </c>
      <c r="M34" s="102"/>
      <c r="N34" s="103">
        <v>95.51667577911427</v>
      </c>
      <c r="O34" s="103">
        <v>93.52997145575642</v>
      </c>
      <c r="P34" s="103">
        <v>94.79166666666666</v>
      </c>
    </row>
    <row r="35" spans="1:16" ht="12.75">
      <c r="A35" s="90">
        <v>25</v>
      </c>
      <c r="B35" s="90" t="s">
        <v>22</v>
      </c>
      <c r="C35" s="90">
        <v>180</v>
      </c>
      <c r="D35" s="90">
        <v>180</v>
      </c>
      <c r="F35" s="90">
        <v>900</v>
      </c>
      <c r="G35" s="90">
        <v>412</v>
      </c>
      <c r="H35" s="102">
        <v>1312</v>
      </c>
      <c r="I35" s="102"/>
      <c r="J35" s="90">
        <v>841</v>
      </c>
      <c r="K35" s="90">
        <v>380</v>
      </c>
      <c r="L35" s="102">
        <v>1221</v>
      </c>
      <c r="M35" s="102"/>
      <c r="N35" s="103">
        <v>93.44444444444444</v>
      </c>
      <c r="O35" s="103">
        <v>92.23300970873787</v>
      </c>
      <c r="P35" s="103">
        <v>93.0640243902439</v>
      </c>
    </row>
    <row r="36" spans="1:16" ht="12.75">
      <c r="A36" s="90">
        <v>26</v>
      </c>
      <c r="B36" s="90" t="s">
        <v>23</v>
      </c>
      <c r="C36" s="90">
        <v>180</v>
      </c>
      <c r="D36" s="90">
        <v>180</v>
      </c>
      <c r="F36" s="102">
        <v>1604</v>
      </c>
      <c r="G36" s="102">
        <v>1036</v>
      </c>
      <c r="H36" s="102">
        <v>2640</v>
      </c>
      <c r="I36" s="102"/>
      <c r="J36" s="102">
        <v>1509</v>
      </c>
      <c r="K36" s="90">
        <v>975</v>
      </c>
      <c r="L36" s="102">
        <v>2484</v>
      </c>
      <c r="M36" s="102"/>
      <c r="N36" s="103">
        <v>94.07730673316709</v>
      </c>
      <c r="O36" s="103">
        <v>94.1119691119691</v>
      </c>
      <c r="P36" s="103">
        <v>94.0909090909091</v>
      </c>
    </row>
    <row r="37" spans="1:16" ht="12.75">
      <c r="A37" s="90">
        <v>27</v>
      </c>
      <c r="B37" s="90" t="s">
        <v>24</v>
      </c>
      <c r="C37" s="90">
        <v>180</v>
      </c>
      <c r="D37" s="90">
        <v>180</v>
      </c>
      <c r="F37" s="102">
        <v>2789</v>
      </c>
      <c r="G37" s="102">
        <v>1495</v>
      </c>
      <c r="H37" s="102">
        <v>4284</v>
      </c>
      <c r="I37" s="102"/>
      <c r="J37" s="102">
        <v>2637</v>
      </c>
      <c r="K37" s="102">
        <v>1426</v>
      </c>
      <c r="L37" s="102">
        <v>4063</v>
      </c>
      <c r="M37" s="102"/>
      <c r="N37" s="103">
        <v>94.55001792757261</v>
      </c>
      <c r="O37" s="103">
        <v>95.38461538461539</v>
      </c>
      <c r="P37" s="103">
        <v>94.84126984126983</v>
      </c>
    </row>
    <row r="38" spans="1:16" ht="12.75">
      <c r="A38" s="90">
        <v>28</v>
      </c>
      <c r="B38" s="90" t="s">
        <v>25</v>
      </c>
      <c r="C38" s="90">
        <v>180</v>
      </c>
      <c r="D38" s="90">
        <v>180</v>
      </c>
      <c r="F38" s="90">
        <v>979</v>
      </c>
      <c r="G38" s="90">
        <v>651</v>
      </c>
      <c r="H38" s="102">
        <v>1630</v>
      </c>
      <c r="I38" s="102"/>
      <c r="J38" s="90">
        <v>936</v>
      </c>
      <c r="K38" s="90">
        <v>606</v>
      </c>
      <c r="L38" s="102">
        <v>1542</v>
      </c>
      <c r="M38" s="102"/>
      <c r="N38" s="103">
        <v>95.60776302349336</v>
      </c>
      <c r="O38" s="103">
        <v>93.08755760368663</v>
      </c>
      <c r="P38" s="103">
        <v>94.60122699386503</v>
      </c>
    </row>
    <row r="39" spans="1:16" ht="12.75">
      <c r="A39" s="90">
        <v>29</v>
      </c>
      <c r="B39" s="90" t="s">
        <v>304</v>
      </c>
      <c r="C39" s="90">
        <v>181</v>
      </c>
      <c r="D39" s="90">
        <v>181</v>
      </c>
      <c r="F39" s="102">
        <v>95830</v>
      </c>
      <c r="G39" s="102">
        <v>60288</v>
      </c>
      <c r="H39" s="102">
        <v>156118</v>
      </c>
      <c r="I39" s="102"/>
      <c r="J39" s="102">
        <v>92060</v>
      </c>
      <c r="K39" s="102">
        <v>57433</v>
      </c>
      <c r="L39" s="102">
        <v>149493</v>
      </c>
      <c r="M39" s="102"/>
      <c r="N39" s="103">
        <v>96.06595012000417</v>
      </c>
      <c r="O39" s="103">
        <v>95.26439755838642</v>
      </c>
      <c r="P39" s="103">
        <v>95.7564150194084</v>
      </c>
    </row>
    <row r="40" spans="1:16" ht="12.75">
      <c r="A40" s="90">
        <v>30</v>
      </c>
      <c r="B40" s="90" t="s">
        <v>26</v>
      </c>
      <c r="C40" s="90">
        <v>180</v>
      </c>
      <c r="D40" s="90">
        <v>180</v>
      </c>
      <c r="F40" s="102">
        <v>5979</v>
      </c>
      <c r="G40" s="102">
        <v>3698</v>
      </c>
      <c r="H40" s="102">
        <v>9677</v>
      </c>
      <c r="I40" s="102"/>
      <c r="J40" s="102">
        <v>5754</v>
      </c>
      <c r="K40" s="102">
        <v>3509</v>
      </c>
      <c r="L40" s="102">
        <v>9263</v>
      </c>
      <c r="M40" s="102"/>
      <c r="N40" s="103">
        <v>96.23682890115404</v>
      </c>
      <c r="O40" s="103">
        <v>94.88912925905895</v>
      </c>
      <c r="P40" s="103">
        <v>95.72181461196652</v>
      </c>
    </row>
    <row r="41" spans="1:16" ht="12.75">
      <c r="A41" s="90">
        <v>31</v>
      </c>
      <c r="B41" s="90" t="s">
        <v>27</v>
      </c>
      <c r="C41" s="90">
        <v>180</v>
      </c>
      <c r="D41" s="90">
        <v>180</v>
      </c>
      <c r="F41" s="102">
        <v>1278</v>
      </c>
      <c r="G41" s="90">
        <v>739</v>
      </c>
      <c r="H41" s="102">
        <v>2017</v>
      </c>
      <c r="I41" s="102"/>
      <c r="J41" s="102">
        <v>1226</v>
      </c>
      <c r="K41" s="90">
        <v>700</v>
      </c>
      <c r="L41" s="102">
        <v>1926</v>
      </c>
      <c r="M41" s="102"/>
      <c r="N41" s="103">
        <v>95.93114241001565</v>
      </c>
      <c r="O41" s="103">
        <v>94.72259810554804</v>
      </c>
      <c r="P41" s="103">
        <v>95.48834903321765</v>
      </c>
    </row>
    <row r="42" spans="1:16" ht="12.75">
      <c r="A42" s="90">
        <v>32</v>
      </c>
      <c r="B42" s="90" t="s">
        <v>28</v>
      </c>
      <c r="C42" s="90">
        <v>180</v>
      </c>
      <c r="D42" s="90">
        <v>180</v>
      </c>
      <c r="F42" s="102">
        <v>1997</v>
      </c>
      <c r="G42" s="102">
        <v>1139</v>
      </c>
      <c r="H42" s="102">
        <v>3136</v>
      </c>
      <c r="I42" s="102"/>
      <c r="J42" s="102">
        <v>1908</v>
      </c>
      <c r="K42" s="102">
        <v>1056</v>
      </c>
      <c r="L42" s="102">
        <v>2964</v>
      </c>
      <c r="M42" s="102"/>
      <c r="N42" s="103">
        <v>95.54331497245869</v>
      </c>
      <c r="O42" s="103">
        <v>92.71290605794556</v>
      </c>
      <c r="P42" s="103">
        <v>94.51530612244898</v>
      </c>
    </row>
    <row r="43" spans="1:16" ht="12.75">
      <c r="A43" s="90">
        <v>33</v>
      </c>
      <c r="B43" s="90" t="s">
        <v>305</v>
      </c>
      <c r="C43" s="90">
        <v>180</v>
      </c>
      <c r="D43" s="90">
        <v>180</v>
      </c>
      <c r="F43" s="102">
        <v>4440</v>
      </c>
      <c r="G43" s="102">
        <v>2581</v>
      </c>
      <c r="H43" s="102">
        <v>7021</v>
      </c>
      <c r="I43" s="102"/>
      <c r="J43" s="102">
        <v>4261</v>
      </c>
      <c r="K43" s="102">
        <v>2440</v>
      </c>
      <c r="L43" s="102">
        <v>6701</v>
      </c>
      <c r="M43" s="102"/>
      <c r="N43" s="103">
        <v>95.96846846846847</v>
      </c>
      <c r="O43" s="103">
        <v>94.53700116234018</v>
      </c>
      <c r="P43" s="103">
        <v>95.44224469448797</v>
      </c>
    </row>
    <row r="44" spans="1:16" ht="12.75">
      <c r="A44" s="90">
        <v>34</v>
      </c>
      <c r="B44" s="90" t="s">
        <v>29</v>
      </c>
      <c r="C44" s="90">
        <v>180</v>
      </c>
      <c r="D44" s="90">
        <v>180</v>
      </c>
      <c r="F44" s="102">
        <v>6821</v>
      </c>
      <c r="G44" s="102">
        <v>3864</v>
      </c>
      <c r="H44" s="102">
        <v>10685</v>
      </c>
      <c r="I44" s="102"/>
      <c r="J44" s="102">
        <v>6519</v>
      </c>
      <c r="K44" s="102">
        <v>3598</v>
      </c>
      <c r="L44" s="102">
        <v>10117</v>
      </c>
      <c r="M44" s="102"/>
      <c r="N44" s="103">
        <v>95.57249670136343</v>
      </c>
      <c r="O44" s="103">
        <v>93.11594202898551</v>
      </c>
      <c r="P44" s="103">
        <v>94.68413664014975</v>
      </c>
    </row>
    <row r="45" spans="1:16" ht="12.75">
      <c r="A45" s="90">
        <v>35</v>
      </c>
      <c r="B45" s="90" t="s">
        <v>30</v>
      </c>
      <c r="C45" s="90">
        <v>179</v>
      </c>
      <c r="D45" s="90">
        <v>179</v>
      </c>
      <c r="F45" s="102">
        <v>1590</v>
      </c>
      <c r="G45" s="90">
        <v>942</v>
      </c>
      <c r="H45" s="102">
        <v>2532</v>
      </c>
      <c r="I45" s="102"/>
      <c r="J45" s="102">
        <v>1518</v>
      </c>
      <c r="K45" s="90">
        <v>889</v>
      </c>
      <c r="L45" s="102">
        <v>2407</v>
      </c>
      <c r="M45" s="102"/>
      <c r="N45" s="103">
        <v>95.47169811320755</v>
      </c>
      <c r="O45" s="103">
        <v>94.37367303609342</v>
      </c>
      <c r="P45" s="103">
        <v>95.06319115323855</v>
      </c>
    </row>
    <row r="46" spans="1:16" ht="12.75">
      <c r="A46" s="90">
        <v>36</v>
      </c>
      <c r="B46" s="90" t="s">
        <v>31</v>
      </c>
      <c r="C46" s="90">
        <v>180</v>
      </c>
      <c r="D46" s="90">
        <v>180</v>
      </c>
      <c r="F46" s="102">
        <v>3844</v>
      </c>
      <c r="G46" s="102">
        <v>2531</v>
      </c>
      <c r="H46" s="102">
        <v>6375</v>
      </c>
      <c r="I46" s="102"/>
      <c r="J46" s="102">
        <v>3691</v>
      </c>
      <c r="K46" s="102">
        <v>2378</v>
      </c>
      <c r="L46" s="102">
        <v>6069</v>
      </c>
      <c r="M46" s="102"/>
      <c r="N46" s="103">
        <v>96.0197710718002</v>
      </c>
      <c r="O46" s="103">
        <v>93.95495851442118</v>
      </c>
      <c r="P46" s="103">
        <v>95.2</v>
      </c>
    </row>
    <row r="47" spans="1:16" ht="12.75">
      <c r="A47" s="90">
        <v>37</v>
      </c>
      <c r="B47" s="90" t="s">
        <v>32</v>
      </c>
      <c r="C47" s="90">
        <v>179</v>
      </c>
      <c r="D47" s="90">
        <v>179</v>
      </c>
      <c r="F47" s="102">
        <v>1291</v>
      </c>
      <c r="G47" s="90">
        <v>702</v>
      </c>
      <c r="H47" s="102">
        <v>1993</v>
      </c>
      <c r="I47" s="102"/>
      <c r="J47" s="102">
        <v>1241</v>
      </c>
      <c r="K47" s="90">
        <v>664</v>
      </c>
      <c r="L47" s="102">
        <v>1905</v>
      </c>
      <c r="M47" s="102"/>
      <c r="N47" s="103">
        <v>96.12703330751356</v>
      </c>
      <c r="O47" s="103">
        <v>94.58689458689459</v>
      </c>
      <c r="P47" s="103">
        <v>95.5845459106874</v>
      </c>
    </row>
    <row r="48" spans="1:16" ht="12.75">
      <c r="A48" s="90">
        <v>38</v>
      </c>
      <c r="B48" s="90" t="s">
        <v>33</v>
      </c>
      <c r="C48" s="90">
        <v>179</v>
      </c>
      <c r="D48" s="90">
        <v>179</v>
      </c>
      <c r="F48" s="102">
        <v>1441</v>
      </c>
      <c r="G48" s="90">
        <v>829</v>
      </c>
      <c r="H48" s="102">
        <v>2270</v>
      </c>
      <c r="I48" s="102"/>
      <c r="J48" s="102">
        <v>1373</v>
      </c>
      <c r="K48" s="90">
        <v>793</v>
      </c>
      <c r="L48" s="102">
        <v>2166</v>
      </c>
      <c r="M48" s="102"/>
      <c r="N48" s="103">
        <v>95.28105482303955</v>
      </c>
      <c r="O48" s="103">
        <v>95.6574185765983</v>
      </c>
      <c r="P48" s="103">
        <v>95.41850220264317</v>
      </c>
    </row>
    <row r="49" spans="1:16" ht="12.75">
      <c r="A49" s="90">
        <v>39</v>
      </c>
      <c r="B49" s="90" t="s">
        <v>34</v>
      </c>
      <c r="C49" s="90">
        <v>180</v>
      </c>
      <c r="D49" s="90">
        <v>180</v>
      </c>
      <c r="F49" s="102">
        <v>1657</v>
      </c>
      <c r="G49" s="90">
        <v>972</v>
      </c>
      <c r="H49" s="102">
        <v>2629</v>
      </c>
      <c r="I49" s="102"/>
      <c r="J49" s="102">
        <v>1571</v>
      </c>
      <c r="K49" s="90">
        <v>900</v>
      </c>
      <c r="L49" s="102">
        <v>2471</v>
      </c>
      <c r="M49" s="102"/>
      <c r="N49" s="103">
        <v>94.8098974049487</v>
      </c>
      <c r="O49" s="103">
        <v>92.5925925925926</v>
      </c>
      <c r="P49" s="103">
        <v>93.99011030810193</v>
      </c>
    </row>
    <row r="50" spans="1:16" ht="15">
      <c r="A50" s="90">
        <v>40</v>
      </c>
      <c r="B50" s="90" t="s">
        <v>286</v>
      </c>
      <c r="C50" s="90">
        <v>180</v>
      </c>
      <c r="D50" s="90">
        <v>180</v>
      </c>
      <c r="F50" s="102">
        <v>1647</v>
      </c>
      <c r="G50" s="90">
        <v>975</v>
      </c>
      <c r="H50" s="102">
        <v>2622</v>
      </c>
      <c r="I50" s="102"/>
      <c r="J50" s="102">
        <v>1562</v>
      </c>
      <c r="K50" s="90">
        <v>907</v>
      </c>
      <c r="L50" s="102">
        <v>2469</v>
      </c>
      <c r="M50" s="102"/>
      <c r="N50" s="103">
        <v>94.83910139647844</v>
      </c>
      <c r="O50" s="103">
        <v>93.02564102564102</v>
      </c>
      <c r="P50" s="103">
        <v>94.16475972540046</v>
      </c>
    </row>
    <row r="51" spans="1:16" ht="12.75">
      <c r="A51" s="90">
        <v>41</v>
      </c>
      <c r="B51" s="90" t="s">
        <v>35</v>
      </c>
      <c r="C51" s="90">
        <v>180</v>
      </c>
      <c r="D51" s="90">
        <v>180</v>
      </c>
      <c r="F51" s="102">
        <v>3862</v>
      </c>
      <c r="G51" s="102">
        <v>2086</v>
      </c>
      <c r="H51" s="102">
        <v>5948</v>
      </c>
      <c r="I51" s="102"/>
      <c r="J51" s="102">
        <v>3710</v>
      </c>
      <c r="K51" s="102">
        <v>1980</v>
      </c>
      <c r="L51" s="102">
        <v>5690</v>
      </c>
      <c r="M51" s="102"/>
      <c r="N51" s="103">
        <v>96.06421543241844</v>
      </c>
      <c r="O51" s="103">
        <v>94.91850431447747</v>
      </c>
      <c r="P51" s="103">
        <v>95.6624075319435</v>
      </c>
    </row>
    <row r="52" spans="1:16" ht="12.75">
      <c r="A52" s="90">
        <v>42</v>
      </c>
      <c r="B52" s="90" t="s">
        <v>36</v>
      </c>
      <c r="C52" s="90">
        <v>180</v>
      </c>
      <c r="D52" s="90">
        <v>180</v>
      </c>
      <c r="F52" s="102">
        <v>10812</v>
      </c>
      <c r="G52" s="102">
        <v>6372</v>
      </c>
      <c r="H52" s="102">
        <v>17184</v>
      </c>
      <c r="I52" s="102"/>
      <c r="J52" s="102">
        <v>10468</v>
      </c>
      <c r="K52" s="102">
        <v>6110</v>
      </c>
      <c r="L52" s="102">
        <v>16578</v>
      </c>
      <c r="M52" s="102"/>
      <c r="N52" s="103">
        <v>96.81834998150204</v>
      </c>
      <c r="O52" s="103">
        <v>95.88826114249844</v>
      </c>
      <c r="P52" s="103">
        <v>96.47346368715084</v>
      </c>
    </row>
    <row r="53" spans="1:16" ht="12.75">
      <c r="A53" s="90">
        <v>43</v>
      </c>
      <c r="B53" s="90" t="s">
        <v>37</v>
      </c>
      <c r="C53" s="90">
        <v>179</v>
      </c>
      <c r="D53" s="90">
        <v>179</v>
      </c>
      <c r="F53" s="102">
        <v>26945</v>
      </c>
      <c r="G53" s="102">
        <v>15308</v>
      </c>
      <c r="H53" s="102">
        <v>42253</v>
      </c>
      <c r="I53" s="102"/>
      <c r="J53" s="102">
        <v>25938</v>
      </c>
      <c r="K53" s="102">
        <v>14410</v>
      </c>
      <c r="L53" s="102">
        <v>40348</v>
      </c>
      <c r="M53" s="102"/>
      <c r="N53" s="103">
        <v>96.40311199565768</v>
      </c>
      <c r="O53" s="103">
        <v>94.39802506646411</v>
      </c>
      <c r="P53" s="103">
        <v>95</v>
      </c>
    </row>
    <row r="54" spans="1:16" ht="12.75">
      <c r="A54" s="90">
        <v>44</v>
      </c>
      <c r="B54" s="90" t="s">
        <v>38</v>
      </c>
      <c r="C54" s="90">
        <v>180</v>
      </c>
      <c r="D54" s="90">
        <v>180</v>
      </c>
      <c r="F54" s="102">
        <v>5332</v>
      </c>
      <c r="G54" s="102">
        <v>3225</v>
      </c>
      <c r="H54" s="102">
        <v>8557</v>
      </c>
      <c r="I54" s="102"/>
      <c r="J54" s="102">
        <v>5084</v>
      </c>
      <c r="K54" s="102">
        <v>2957</v>
      </c>
      <c r="L54" s="102">
        <v>8041</v>
      </c>
      <c r="M54" s="102"/>
      <c r="N54" s="103">
        <v>95.34883720930233</v>
      </c>
      <c r="O54" s="103">
        <v>91.68992248062015</v>
      </c>
      <c r="P54" s="103">
        <v>93.96984924623115</v>
      </c>
    </row>
    <row r="55" spans="1:16" ht="12.75">
      <c r="A55" s="90">
        <v>45</v>
      </c>
      <c r="B55" s="90" t="s">
        <v>39</v>
      </c>
      <c r="C55" s="90">
        <v>180</v>
      </c>
      <c r="D55" s="90">
        <v>180</v>
      </c>
      <c r="F55" s="90">
        <v>129</v>
      </c>
      <c r="G55" s="90">
        <v>186</v>
      </c>
      <c r="H55" s="102">
        <v>315</v>
      </c>
      <c r="I55" s="102"/>
      <c r="J55" s="90">
        <v>123</v>
      </c>
      <c r="K55" s="90">
        <v>177</v>
      </c>
      <c r="L55" s="102">
        <v>300</v>
      </c>
      <c r="M55" s="102"/>
      <c r="N55" s="103">
        <v>95.34883720930233</v>
      </c>
      <c r="O55" s="103">
        <v>95.16129032258065</v>
      </c>
      <c r="P55" s="103">
        <v>95.23809523809523</v>
      </c>
    </row>
    <row r="56" spans="1:16" ht="12.75">
      <c r="A56" s="90">
        <v>46</v>
      </c>
      <c r="B56" s="90" t="s">
        <v>40</v>
      </c>
      <c r="C56" s="90">
        <v>179</v>
      </c>
      <c r="D56" s="90">
        <v>179</v>
      </c>
      <c r="F56" s="102">
        <v>3092</v>
      </c>
      <c r="G56" s="102">
        <v>1845</v>
      </c>
      <c r="H56" s="102">
        <v>4937</v>
      </c>
      <c r="I56" s="102"/>
      <c r="J56" s="102">
        <v>2944</v>
      </c>
      <c r="K56" s="102">
        <v>1732</v>
      </c>
      <c r="L56" s="102">
        <v>4676</v>
      </c>
      <c r="M56" s="102"/>
      <c r="N56" s="103">
        <v>95.21345407503235</v>
      </c>
      <c r="O56" s="103">
        <v>93.87533875338754</v>
      </c>
      <c r="P56" s="103">
        <v>94.71338869758964</v>
      </c>
    </row>
    <row r="57" spans="1:16" ht="12.75">
      <c r="A57" s="90">
        <v>48</v>
      </c>
      <c r="B57" s="90" t="s">
        <v>42</v>
      </c>
      <c r="C57" s="90">
        <v>180</v>
      </c>
      <c r="D57" s="90">
        <v>180</v>
      </c>
      <c r="F57" s="102">
        <v>1842</v>
      </c>
      <c r="G57" s="102">
        <v>1178</v>
      </c>
      <c r="H57" s="102">
        <v>3020</v>
      </c>
      <c r="I57" s="102"/>
      <c r="J57" s="102">
        <v>1746</v>
      </c>
      <c r="K57" s="102">
        <v>1069</v>
      </c>
      <c r="L57" s="102">
        <v>2815</v>
      </c>
      <c r="M57" s="102"/>
      <c r="N57" s="103">
        <v>94.78827361563518</v>
      </c>
      <c r="O57" s="103">
        <v>90.74702886247877</v>
      </c>
      <c r="P57" s="103">
        <v>93.21192052980133</v>
      </c>
    </row>
    <row r="58" spans="1:16" ht="12.75">
      <c r="A58" s="90">
        <v>49</v>
      </c>
      <c r="B58" s="90" t="s">
        <v>41</v>
      </c>
      <c r="C58" s="90">
        <v>180</v>
      </c>
      <c r="D58" s="90">
        <v>180</v>
      </c>
      <c r="F58" s="90">
        <v>584</v>
      </c>
      <c r="G58" s="90">
        <v>347</v>
      </c>
      <c r="H58" s="102">
        <v>931</v>
      </c>
      <c r="I58" s="102"/>
      <c r="J58" s="90">
        <v>557</v>
      </c>
      <c r="K58" s="90">
        <v>330</v>
      </c>
      <c r="L58" s="102">
        <v>887</v>
      </c>
      <c r="M58" s="102"/>
      <c r="N58" s="103">
        <v>95.37671232876713</v>
      </c>
      <c r="O58" s="103">
        <v>95.10086455331412</v>
      </c>
      <c r="P58" s="103">
        <v>95.27389903329752</v>
      </c>
    </row>
    <row r="59" spans="1:16" ht="12.75">
      <c r="A59" s="90">
        <v>50</v>
      </c>
      <c r="B59" s="90" t="s">
        <v>43</v>
      </c>
      <c r="C59" s="90">
        <v>179</v>
      </c>
      <c r="D59" s="90">
        <v>179</v>
      </c>
      <c r="F59" s="102">
        <v>1103</v>
      </c>
      <c r="G59" s="90">
        <v>656</v>
      </c>
      <c r="H59" s="102">
        <v>1759</v>
      </c>
      <c r="I59" s="102"/>
      <c r="J59" s="102">
        <v>1070</v>
      </c>
      <c r="K59" s="90">
        <v>617</v>
      </c>
      <c r="L59" s="102">
        <v>1687</v>
      </c>
      <c r="M59" s="102"/>
      <c r="N59" s="103">
        <v>97.0081595648232</v>
      </c>
      <c r="O59" s="103">
        <v>94.0548780487805</v>
      </c>
      <c r="P59" s="103">
        <v>95.90676520750426</v>
      </c>
    </row>
    <row r="60" spans="1:16" ht="12.75">
      <c r="A60" s="90">
        <v>51</v>
      </c>
      <c r="B60" s="90" t="s">
        <v>44</v>
      </c>
      <c r="C60" s="90">
        <v>180</v>
      </c>
      <c r="D60" s="90">
        <v>180</v>
      </c>
      <c r="F60" s="90">
        <v>867</v>
      </c>
      <c r="G60" s="90">
        <v>571</v>
      </c>
      <c r="H60" s="102">
        <v>1438</v>
      </c>
      <c r="I60" s="102"/>
      <c r="J60" s="90">
        <v>829</v>
      </c>
      <c r="K60" s="90">
        <v>534</v>
      </c>
      <c r="L60" s="102">
        <v>1363</v>
      </c>
      <c r="M60" s="102"/>
      <c r="N60" s="103">
        <v>95.6170703575548</v>
      </c>
      <c r="O60" s="103">
        <v>93.52014010507881</v>
      </c>
      <c r="P60" s="103">
        <v>94.78442280945758</v>
      </c>
    </row>
    <row r="61" spans="1:16" ht="12.75">
      <c r="A61" s="90">
        <v>52</v>
      </c>
      <c r="B61" s="90" t="s">
        <v>45</v>
      </c>
      <c r="C61" s="90">
        <v>180</v>
      </c>
      <c r="D61" s="90">
        <v>180</v>
      </c>
      <c r="F61" s="102">
        <v>2341</v>
      </c>
      <c r="G61" s="102">
        <v>1430</v>
      </c>
      <c r="H61" s="102">
        <v>3771</v>
      </c>
      <c r="I61" s="102"/>
      <c r="J61" s="102">
        <v>2220</v>
      </c>
      <c r="K61" s="102">
        <v>1319</v>
      </c>
      <c r="L61" s="102">
        <v>3539</v>
      </c>
      <c r="M61" s="102"/>
      <c r="N61" s="103">
        <v>94.83126868859462</v>
      </c>
      <c r="O61" s="103">
        <v>92.23776223776224</v>
      </c>
      <c r="P61" s="103">
        <v>93.84778573322727</v>
      </c>
    </row>
    <row r="62" spans="1:16" ht="12.75">
      <c r="A62" s="90">
        <v>53</v>
      </c>
      <c r="B62" s="90" t="s">
        <v>46</v>
      </c>
      <c r="C62" s="90">
        <v>182</v>
      </c>
      <c r="D62" s="90">
        <v>182</v>
      </c>
      <c r="F62" s="102">
        <v>22976</v>
      </c>
      <c r="G62" s="102">
        <v>11261</v>
      </c>
      <c r="H62" s="102">
        <v>34237</v>
      </c>
      <c r="I62" s="102"/>
      <c r="J62" s="102">
        <v>22081</v>
      </c>
      <c r="K62" s="102">
        <v>10693</v>
      </c>
      <c r="L62" s="102">
        <v>32774</v>
      </c>
      <c r="M62" s="102"/>
      <c r="N62" s="103">
        <v>96.10463091922006</v>
      </c>
      <c r="O62" s="103">
        <v>94.95604298019714</v>
      </c>
      <c r="P62" s="103">
        <v>95.72684522592517</v>
      </c>
    </row>
    <row r="63" spans="1:16" ht="12.75">
      <c r="A63" s="90">
        <v>54</v>
      </c>
      <c r="B63" s="90" t="s">
        <v>47</v>
      </c>
      <c r="C63" s="90">
        <v>180</v>
      </c>
      <c r="D63" s="90">
        <v>180</v>
      </c>
      <c r="F63" s="102">
        <v>2559</v>
      </c>
      <c r="G63" s="102">
        <v>1609</v>
      </c>
      <c r="H63" s="102">
        <v>4168</v>
      </c>
      <c r="I63" s="102"/>
      <c r="J63" s="102">
        <v>2449</v>
      </c>
      <c r="K63" s="102">
        <v>1509</v>
      </c>
      <c r="L63" s="102">
        <v>3958</v>
      </c>
      <c r="M63" s="102"/>
      <c r="N63" s="103">
        <v>95.70144587729582</v>
      </c>
      <c r="O63" s="103">
        <v>93.78495960223742</v>
      </c>
      <c r="P63" s="103">
        <v>94.96161228406909</v>
      </c>
    </row>
    <row r="64" spans="1:16" ht="12.75">
      <c r="A64" s="90">
        <v>55</v>
      </c>
      <c r="B64" s="90" t="s">
        <v>48</v>
      </c>
      <c r="C64" s="90">
        <v>179</v>
      </c>
      <c r="D64" s="90">
        <v>179</v>
      </c>
      <c r="F64" s="102">
        <v>1033</v>
      </c>
      <c r="G64" s="90">
        <v>729</v>
      </c>
      <c r="H64" s="102">
        <v>1762</v>
      </c>
      <c r="I64" s="102"/>
      <c r="J64" s="90">
        <v>997</v>
      </c>
      <c r="K64" s="90">
        <v>668</v>
      </c>
      <c r="L64" s="102">
        <v>1665</v>
      </c>
      <c r="M64" s="102"/>
      <c r="N64" s="103">
        <v>96.51500484027106</v>
      </c>
      <c r="O64" s="103">
        <v>91.6323731138546</v>
      </c>
      <c r="P64" s="103">
        <v>94.49489216799091</v>
      </c>
    </row>
    <row r="65" spans="1:16" ht="12.75">
      <c r="A65" s="90">
        <v>56</v>
      </c>
      <c r="B65" s="90" t="s">
        <v>49</v>
      </c>
      <c r="C65" s="90">
        <v>180</v>
      </c>
      <c r="D65" s="90">
        <v>180</v>
      </c>
      <c r="F65" s="102">
        <v>1053</v>
      </c>
      <c r="G65" s="90">
        <v>776</v>
      </c>
      <c r="H65" s="102">
        <v>1829</v>
      </c>
      <c r="I65" s="102"/>
      <c r="J65" s="102">
        <v>1005</v>
      </c>
      <c r="K65" s="90">
        <v>728</v>
      </c>
      <c r="L65" s="102">
        <v>1733</v>
      </c>
      <c r="M65" s="102"/>
      <c r="N65" s="103">
        <v>95.44159544159544</v>
      </c>
      <c r="O65" s="103">
        <v>93.81443298969072</v>
      </c>
      <c r="P65" s="103">
        <v>94.75123018042646</v>
      </c>
    </row>
    <row r="66" spans="1:16" ht="12.75">
      <c r="A66" s="90">
        <v>57</v>
      </c>
      <c r="B66" s="90" t="s">
        <v>50</v>
      </c>
      <c r="C66" s="90">
        <v>180</v>
      </c>
      <c r="D66" s="90">
        <v>180</v>
      </c>
      <c r="F66" s="90">
        <v>787</v>
      </c>
      <c r="G66" s="90">
        <v>524</v>
      </c>
      <c r="H66" s="102">
        <v>1311</v>
      </c>
      <c r="I66" s="102"/>
      <c r="J66" s="90">
        <v>754</v>
      </c>
      <c r="K66" s="90">
        <v>501</v>
      </c>
      <c r="L66" s="102">
        <v>1255</v>
      </c>
      <c r="M66" s="102"/>
      <c r="N66" s="103">
        <v>95.80686149936467</v>
      </c>
      <c r="O66" s="103">
        <v>95.61068702290076</v>
      </c>
      <c r="P66" s="103">
        <v>95.72845156369183</v>
      </c>
    </row>
    <row r="67" spans="1:16" ht="12.75">
      <c r="A67" s="90">
        <v>58</v>
      </c>
      <c r="B67" s="90" t="s">
        <v>51</v>
      </c>
      <c r="C67" s="90">
        <v>180</v>
      </c>
      <c r="D67" s="90">
        <v>180</v>
      </c>
      <c r="F67" s="102">
        <v>3082</v>
      </c>
      <c r="G67" s="102">
        <v>1821</v>
      </c>
      <c r="H67" s="102">
        <v>4903</v>
      </c>
      <c r="I67" s="102"/>
      <c r="J67" s="102">
        <v>2934</v>
      </c>
      <c r="K67" s="102">
        <v>1726</v>
      </c>
      <c r="L67" s="102">
        <v>4660</v>
      </c>
      <c r="M67" s="102"/>
      <c r="N67" s="103">
        <v>95.19792342634653</v>
      </c>
      <c r="O67" s="103">
        <v>94.78308621636464</v>
      </c>
      <c r="P67" s="103">
        <v>95.04385070365082</v>
      </c>
    </row>
    <row r="68" spans="1:16" ht="12.75">
      <c r="A68" s="90">
        <v>59</v>
      </c>
      <c r="B68" s="90" t="s">
        <v>52</v>
      </c>
      <c r="C68" s="90">
        <v>179</v>
      </c>
      <c r="D68" s="90">
        <v>179</v>
      </c>
      <c r="F68" s="90">
        <v>805</v>
      </c>
      <c r="G68" s="90">
        <v>501</v>
      </c>
      <c r="H68" s="102">
        <v>1306</v>
      </c>
      <c r="I68" s="102"/>
      <c r="J68" s="90">
        <v>769</v>
      </c>
      <c r="K68" s="90">
        <v>472</v>
      </c>
      <c r="L68" s="102">
        <v>1241</v>
      </c>
      <c r="M68" s="102"/>
      <c r="N68" s="103">
        <v>95.527950310559</v>
      </c>
      <c r="O68" s="103">
        <v>94.2115768463074</v>
      </c>
      <c r="P68" s="103">
        <v>95.02297090352221</v>
      </c>
    </row>
    <row r="69" spans="1:16" ht="12.75">
      <c r="A69" s="90">
        <v>60</v>
      </c>
      <c r="B69" s="90" t="s">
        <v>53</v>
      </c>
      <c r="C69" s="90">
        <v>180</v>
      </c>
      <c r="D69" s="90">
        <v>180</v>
      </c>
      <c r="F69" s="102">
        <v>5653</v>
      </c>
      <c r="G69" s="102">
        <v>3383</v>
      </c>
      <c r="H69" s="102">
        <v>9036</v>
      </c>
      <c r="I69" s="102"/>
      <c r="J69" s="102">
        <v>5408</v>
      </c>
      <c r="K69" s="102">
        <v>3229</v>
      </c>
      <c r="L69" s="102">
        <v>8637</v>
      </c>
      <c r="M69" s="102"/>
      <c r="N69" s="103">
        <v>95.66601804351671</v>
      </c>
      <c r="O69" s="103">
        <v>95.44782737215489</v>
      </c>
      <c r="P69" s="103">
        <v>95.5843293492696</v>
      </c>
    </row>
    <row r="70" spans="1:16" ht="12.75">
      <c r="A70" s="90">
        <v>62</v>
      </c>
      <c r="B70" s="90" t="s">
        <v>54</v>
      </c>
      <c r="C70" s="90">
        <v>179</v>
      </c>
      <c r="D70" s="90">
        <v>179</v>
      </c>
      <c r="F70" s="102">
        <v>1237</v>
      </c>
      <c r="G70" s="90">
        <v>794</v>
      </c>
      <c r="H70" s="102">
        <v>2031</v>
      </c>
      <c r="I70" s="102"/>
      <c r="J70" s="102">
        <v>1172</v>
      </c>
      <c r="K70" s="90">
        <v>763</v>
      </c>
      <c r="L70" s="102">
        <v>1935</v>
      </c>
      <c r="M70" s="102"/>
      <c r="N70" s="103">
        <v>94.74535165723525</v>
      </c>
      <c r="O70" s="103">
        <v>96.09571788413098</v>
      </c>
      <c r="P70" s="103">
        <v>95.27326440177252</v>
      </c>
    </row>
    <row r="71" spans="1:16" ht="12.75">
      <c r="A71" s="90">
        <v>63</v>
      </c>
      <c r="B71" s="90" t="s">
        <v>55</v>
      </c>
      <c r="C71" s="90">
        <v>180</v>
      </c>
      <c r="D71" s="90">
        <v>180</v>
      </c>
      <c r="F71" s="102">
        <v>1451</v>
      </c>
      <c r="G71" s="90">
        <v>916</v>
      </c>
      <c r="H71" s="102">
        <v>2367</v>
      </c>
      <c r="I71" s="102"/>
      <c r="J71" s="102">
        <v>1389</v>
      </c>
      <c r="K71" s="90">
        <v>873</v>
      </c>
      <c r="L71" s="102">
        <v>2262</v>
      </c>
      <c r="M71" s="102"/>
      <c r="N71" s="103">
        <v>95.72708476912474</v>
      </c>
      <c r="O71" s="103">
        <v>95.3056768558952</v>
      </c>
      <c r="P71" s="103">
        <v>95.56400506970849</v>
      </c>
    </row>
    <row r="72" spans="1:16" ht="12.75">
      <c r="A72" s="90">
        <v>65</v>
      </c>
      <c r="B72" s="90" t="s">
        <v>56</v>
      </c>
      <c r="C72" s="90">
        <v>180</v>
      </c>
      <c r="D72" s="90">
        <v>180</v>
      </c>
      <c r="F72" s="102">
        <v>1257</v>
      </c>
      <c r="G72" s="90">
        <v>852</v>
      </c>
      <c r="H72" s="102">
        <v>2109</v>
      </c>
      <c r="I72" s="102"/>
      <c r="J72" s="102">
        <v>1198</v>
      </c>
      <c r="K72" s="90">
        <v>789</v>
      </c>
      <c r="L72" s="102">
        <v>1987</v>
      </c>
      <c r="M72" s="102"/>
      <c r="N72" s="103">
        <v>95.3062848050915</v>
      </c>
      <c r="O72" s="103">
        <v>92.6056338028169</v>
      </c>
      <c r="P72" s="103">
        <v>94.21526789947843</v>
      </c>
    </row>
    <row r="73" spans="1:16" ht="12.75">
      <c r="A73" s="90">
        <v>66</v>
      </c>
      <c r="B73" s="90" t="s">
        <v>57</v>
      </c>
      <c r="C73" s="90">
        <v>180</v>
      </c>
      <c r="D73" s="90">
        <v>180</v>
      </c>
      <c r="F73" s="90">
        <v>917</v>
      </c>
      <c r="G73" s="90">
        <v>577</v>
      </c>
      <c r="H73" s="102">
        <v>1494</v>
      </c>
      <c r="I73" s="102"/>
      <c r="J73" s="90">
        <v>869</v>
      </c>
      <c r="K73" s="90">
        <v>533</v>
      </c>
      <c r="L73" s="102">
        <v>1402</v>
      </c>
      <c r="M73" s="102"/>
      <c r="N73" s="103">
        <v>94.76553980370774</v>
      </c>
      <c r="O73" s="103">
        <v>92.37435008665511</v>
      </c>
      <c r="P73" s="103">
        <v>93.84203480589022</v>
      </c>
    </row>
    <row r="74" spans="1:16" ht="12.75">
      <c r="A74" s="90">
        <v>67</v>
      </c>
      <c r="B74" s="90" t="s">
        <v>58</v>
      </c>
      <c r="C74" s="90">
        <v>180</v>
      </c>
      <c r="D74" s="90">
        <v>180</v>
      </c>
      <c r="F74" s="102">
        <v>1527</v>
      </c>
      <c r="G74" s="90">
        <v>904</v>
      </c>
      <c r="H74" s="102">
        <v>2431</v>
      </c>
      <c r="I74" s="102"/>
      <c r="J74" s="102">
        <v>1437</v>
      </c>
      <c r="K74" s="90">
        <v>832</v>
      </c>
      <c r="L74" s="102">
        <v>2269</v>
      </c>
      <c r="M74" s="102"/>
      <c r="N74" s="103">
        <v>94.10609037328095</v>
      </c>
      <c r="O74" s="103">
        <v>92.03539823008849</v>
      </c>
      <c r="P74" s="103">
        <v>93.33607568901687</v>
      </c>
    </row>
    <row r="75" spans="1:16" ht="12.75">
      <c r="A75" s="90">
        <v>68</v>
      </c>
      <c r="B75" s="90" t="s">
        <v>59</v>
      </c>
      <c r="C75" s="90">
        <v>180</v>
      </c>
      <c r="D75" s="90">
        <v>180</v>
      </c>
      <c r="F75" s="102">
        <v>2761</v>
      </c>
      <c r="G75" s="102">
        <v>1462</v>
      </c>
      <c r="H75" s="102">
        <v>4223</v>
      </c>
      <c r="I75" s="102"/>
      <c r="J75" s="102">
        <v>2641</v>
      </c>
      <c r="K75" s="102">
        <v>1397</v>
      </c>
      <c r="L75" s="102">
        <v>4038</v>
      </c>
      <c r="M75" s="102"/>
      <c r="N75" s="103">
        <v>95.65374864179645</v>
      </c>
      <c r="O75" s="103">
        <v>95.55403556771546</v>
      </c>
      <c r="P75" s="103">
        <v>95.61922803694057</v>
      </c>
    </row>
    <row r="76" spans="1:16" ht="12.75">
      <c r="A76" s="90">
        <v>69</v>
      </c>
      <c r="B76" s="90" t="s">
        <v>60</v>
      </c>
      <c r="C76" s="90">
        <v>180</v>
      </c>
      <c r="D76" s="90">
        <v>180</v>
      </c>
      <c r="F76" s="102">
        <v>2177</v>
      </c>
      <c r="G76" s="102">
        <v>1324</v>
      </c>
      <c r="H76" s="102">
        <v>3501</v>
      </c>
      <c r="I76" s="102"/>
      <c r="J76" s="102">
        <v>2076</v>
      </c>
      <c r="K76" s="102">
        <v>1221</v>
      </c>
      <c r="L76" s="102">
        <v>3297</v>
      </c>
      <c r="M76" s="102"/>
      <c r="N76" s="103">
        <v>95.36058796508956</v>
      </c>
      <c r="O76" s="103">
        <v>92.22054380664653</v>
      </c>
      <c r="P76" s="103">
        <v>94.17309340188518</v>
      </c>
    </row>
    <row r="77" spans="1:16" ht="12.75">
      <c r="A77" s="90">
        <v>70</v>
      </c>
      <c r="B77" s="90" t="s">
        <v>61</v>
      </c>
      <c r="C77" s="90">
        <v>180</v>
      </c>
      <c r="D77" s="90">
        <v>180</v>
      </c>
      <c r="F77" s="102">
        <v>1636</v>
      </c>
      <c r="G77" s="90">
        <v>985</v>
      </c>
      <c r="H77" s="102">
        <v>2621</v>
      </c>
      <c r="I77" s="102"/>
      <c r="J77" s="102">
        <v>1563</v>
      </c>
      <c r="K77" s="90">
        <v>921</v>
      </c>
      <c r="L77" s="102">
        <v>2484</v>
      </c>
      <c r="M77" s="102"/>
      <c r="N77" s="103">
        <v>95.53789731051344</v>
      </c>
      <c r="O77" s="103">
        <v>93.50253807106598</v>
      </c>
      <c r="P77" s="103">
        <v>94.77298740938573</v>
      </c>
    </row>
    <row r="78" spans="1:16" ht="12.75">
      <c r="A78" s="90">
        <v>71</v>
      </c>
      <c r="B78" s="90" t="s">
        <v>62</v>
      </c>
      <c r="C78" s="90">
        <v>180</v>
      </c>
      <c r="D78" s="90">
        <v>180</v>
      </c>
      <c r="F78" s="102">
        <v>5863</v>
      </c>
      <c r="G78" s="102">
        <v>3072</v>
      </c>
      <c r="H78" s="102">
        <v>8935</v>
      </c>
      <c r="I78" s="102"/>
      <c r="J78" s="102">
        <v>5589</v>
      </c>
      <c r="K78" s="102">
        <v>2835</v>
      </c>
      <c r="L78" s="102">
        <v>8424</v>
      </c>
      <c r="M78" s="102"/>
      <c r="N78" s="103">
        <v>95.32662459491728</v>
      </c>
      <c r="O78" s="103">
        <v>92.28515625</v>
      </c>
      <c r="P78" s="103">
        <v>94.28091773922776</v>
      </c>
    </row>
    <row r="79" spans="1:16" ht="12.75">
      <c r="A79" s="90">
        <v>72</v>
      </c>
      <c r="B79" s="90" t="s">
        <v>63</v>
      </c>
      <c r="C79" s="90">
        <v>179</v>
      </c>
      <c r="D79" s="90">
        <v>179</v>
      </c>
      <c r="F79" s="102">
        <v>2326</v>
      </c>
      <c r="G79" s="102">
        <v>1299</v>
      </c>
      <c r="H79" s="102">
        <v>3625</v>
      </c>
      <c r="I79" s="102"/>
      <c r="J79" s="102">
        <v>2220</v>
      </c>
      <c r="K79" s="102">
        <v>1214</v>
      </c>
      <c r="L79" s="102">
        <v>3434</v>
      </c>
      <c r="M79" s="102"/>
      <c r="N79" s="103">
        <v>95.44282029234738</v>
      </c>
      <c r="O79" s="103">
        <v>93.45650500384912</v>
      </c>
      <c r="P79" s="103">
        <v>94.73103448275863</v>
      </c>
    </row>
    <row r="80" spans="1:16" ht="12.75">
      <c r="A80" s="90">
        <v>73</v>
      </c>
      <c r="B80" s="90" t="s">
        <v>64</v>
      </c>
      <c r="C80" s="90">
        <v>183</v>
      </c>
      <c r="D80" s="90">
        <v>183</v>
      </c>
      <c r="F80" s="102">
        <v>1704</v>
      </c>
      <c r="G80" s="90">
        <v>954</v>
      </c>
      <c r="H80" s="102">
        <v>2658</v>
      </c>
      <c r="I80" s="102"/>
      <c r="J80" s="102">
        <v>1627</v>
      </c>
      <c r="K80" s="90">
        <v>898</v>
      </c>
      <c r="L80" s="102">
        <v>2525</v>
      </c>
      <c r="M80" s="102"/>
      <c r="N80" s="103">
        <v>95.48122065727699</v>
      </c>
      <c r="O80" s="103">
        <v>94.12997903563941</v>
      </c>
      <c r="P80" s="103">
        <v>94.99623777276148</v>
      </c>
    </row>
    <row r="81" spans="1:16" ht="12.75">
      <c r="A81" s="90">
        <v>74</v>
      </c>
      <c r="B81" s="90" t="s">
        <v>65</v>
      </c>
      <c r="C81" s="90">
        <v>180</v>
      </c>
      <c r="D81" s="90">
        <v>180</v>
      </c>
      <c r="F81" s="102">
        <v>3733</v>
      </c>
      <c r="G81" s="102">
        <v>2081</v>
      </c>
      <c r="H81" s="102">
        <v>5814</v>
      </c>
      <c r="I81" s="102"/>
      <c r="J81" s="102">
        <v>3569</v>
      </c>
      <c r="K81" s="102">
        <v>1949</v>
      </c>
      <c r="L81" s="102">
        <v>5518</v>
      </c>
      <c r="M81" s="102"/>
      <c r="N81" s="103">
        <v>95.60675060273238</v>
      </c>
      <c r="O81" s="103">
        <v>93.65689572321</v>
      </c>
      <c r="P81" s="103">
        <v>94.90884072927417</v>
      </c>
    </row>
    <row r="82" spans="1:16" ht="12.75">
      <c r="A82" s="90">
        <v>75</v>
      </c>
      <c r="B82" s="90" t="s">
        <v>66</v>
      </c>
      <c r="C82" s="90">
        <v>181</v>
      </c>
      <c r="D82" s="90">
        <v>181</v>
      </c>
      <c r="F82" s="102">
        <v>35766</v>
      </c>
      <c r="G82" s="102">
        <v>20774</v>
      </c>
      <c r="H82" s="102">
        <v>56540</v>
      </c>
      <c r="I82" s="102"/>
      <c r="J82" s="102">
        <v>34221</v>
      </c>
      <c r="K82" s="102">
        <v>19364</v>
      </c>
      <c r="L82" s="102">
        <v>53585</v>
      </c>
      <c r="M82" s="102"/>
      <c r="N82" s="103">
        <v>95.6458033838328</v>
      </c>
      <c r="O82" s="103">
        <v>93.13483785321449</v>
      </c>
      <c r="P82" s="103">
        <v>94.72094160379994</v>
      </c>
    </row>
    <row r="83" spans="1:16" ht="12.75">
      <c r="A83" s="90">
        <v>77</v>
      </c>
      <c r="B83" s="90" t="s">
        <v>67</v>
      </c>
      <c r="C83" s="90">
        <v>180</v>
      </c>
      <c r="D83" s="90">
        <v>180</v>
      </c>
      <c r="F83" s="102">
        <v>3084</v>
      </c>
      <c r="G83" s="102">
        <v>1861</v>
      </c>
      <c r="H83" s="102">
        <v>4945</v>
      </c>
      <c r="I83" s="102"/>
      <c r="J83" s="102">
        <v>2940</v>
      </c>
      <c r="K83" s="102">
        <v>1763</v>
      </c>
      <c r="L83" s="102">
        <v>4703</v>
      </c>
      <c r="M83" s="102"/>
      <c r="N83" s="103">
        <v>95.3307392996109</v>
      </c>
      <c r="O83" s="103">
        <v>94.73401397098334</v>
      </c>
      <c r="P83" s="103">
        <v>95.1061678463094</v>
      </c>
    </row>
    <row r="84" spans="1:16" ht="12.75">
      <c r="A84" s="90">
        <v>78</v>
      </c>
      <c r="B84" s="90" t="s">
        <v>68</v>
      </c>
      <c r="C84" s="90">
        <v>180</v>
      </c>
      <c r="D84" s="90">
        <v>180</v>
      </c>
      <c r="F84" s="90">
        <v>595</v>
      </c>
      <c r="G84" s="90">
        <v>447</v>
      </c>
      <c r="H84" s="102">
        <v>1042</v>
      </c>
      <c r="I84" s="102"/>
      <c r="J84" s="90">
        <v>564</v>
      </c>
      <c r="K84" s="90">
        <v>421</v>
      </c>
      <c r="L84" s="102">
        <v>985</v>
      </c>
      <c r="M84" s="102"/>
      <c r="N84" s="103">
        <v>94.78991596638654</v>
      </c>
      <c r="O84" s="103">
        <v>94.1834451901566</v>
      </c>
      <c r="P84" s="103">
        <v>94.52975047984646</v>
      </c>
    </row>
    <row r="85" spans="1:16" ht="12.75">
      <c r="A85" s="90">
        <v>79</v>
      </c>
      <c r="B85" s="90" t="s">
        <v>184</v>
      </c>
      <c r="C85" s="90">
        <v>180</v>
      </c>
      <c r="D85" s="90">
        <v>180</v>
      </c>
      <c r="F85" s="90">
        <v>749</v>
      </c>
      <c r="G85" s="90">
        <v>495</v>
      </c>
      <c r="H85" s="102">
        <v>1244</v>
      </c>
      <c r="I85" s="102"/>
      <c r="J85" s="90">
        <v>715</v>
      </c>
      <c r="K85" s="90">
        <v>471</v>
      </c>
      <c r="L85" s="102">
        <v>1186</v>
      </c>
      <c r="M85" s="102"/>
      <c r="N85" s="103">
        <v>95.46061415220294</v>
      </c>
      <c r="O85" s="103">
        <v>95.15151515151516</v>
      </c>
      <c r="P85" s="103">
        <v>95.33762057877814</v>
      </c>
    </row>
    <row r="86" spans="1:16" ht="12.75">
      <c r="A86" s="90">
        <v>80</v>
      </c>
      <c r="B86" s="90" t="s">
        <v>185</v>
      </c>
      <c r="C86" s="90">
        <v>180</v>
      </c>
      <c r="D86" s="90">
        <v>180</v>
      </c>
      <c r="F86" s="102">
        <v>8820</v>
      </c>
      <c r="G86" s="102">
        <v>5108</v>
      </c>
      <c r="H86" s="102">
        <v>13928</v>
      </c>
      <c r="I86" s="102"/>
      <c r="J86" s="102">
        <v>8518</v>
      </c>
      <c r="K86" s="102">
        <v>4861</v>
      </c>
      <c r="L86" s="102">
        <v>13379</v>
      </c>
      <c r="M86" s="102"/>
      <c r="N86" s="103">
        <v>96.57596371882086</v>
      </c>
      <c r="O86" s="103">
        <v>95.1644479248238</v>
      </c>
      <c r="P86" s="103">
        <v>96.05829982768523</v>
      </c>
    </row>
    <row r="87" spans="1:16" ht="12.75">
      <c r="A87" s="90">
        <v>81</v>
      </c>
      <c r="B87" s="90" t="s">
        <v>239</v>
      </c>
      <c r="C87" s="90">
        <v>180</v>
      </c>
      <c r="D87" s="90">
        <v>180</v>
      </c>
      <c r="F87" s="102">
        <v>1719</v>
      </c>
      <c r="G87" s="102">
        <v>1263</v>
      </c>
      <c r="H87" s="102">
        <v>2982</v>
      </c>
      <c r="I87" s="102"/>
      <c r="J87" s="102">
        <v>1645</v>
      </c>
      <c r="K87" s="102">
        <v>1166</v>
      </c>
      <c r="L87" s="102">
        <v>2811</v>
      </c>
      <c r="M87" s="102"/>
      <c r="N87" s="103">
        <v>95.69517161140197</v>
      </c>
      <c r="O87" s="103">
        <v>92.31987331749802</v>
      </c>
      <c r="P87" s="103">
        <v>94.2655935613682</v>
      </c>
    </row>
    <row r="88" spans="1:16" ht="12.75">
      <c r="A88" s="90">
        <v>82</v>
      </c>
      <c r="B88" s="90" t="s">
        <v>69</v>
      </c>
      <c r="C88" s="90">
        <v>178</v>
      </c>
      <c r="D88" s="90">
        <v>178</v>
      </c>
      <c r="F88" s="102">
        <v>6667</v>
      </c>
      <c r="G88" s="102">
        <v>4058</v>
      </c>
      <c r="H88" s="102">
        <v>10725</v>
      </c>
      <c r="I88" s="102"/>
      <c r="J88" s="102">
        <v>6405</v>
      </c>
      <c r="K88" s="102">
        <v>3858</v>
      </c>
      <c r="L88" s="102">
        <v>10263</v>
      </c>
      <c r="M88" s="102"/>
      <c r="N88" s="103">
        <v>96.07019649017549</v>
      </c>
      <c r="O88" s="103">
        <v>95.07146377525875</v>
      </c>
      <c r="P88" s="103">
        <v>95.6923076923077</v>
      </c>
    </row>
    <row r="89" spans="1:16" ht="12.75">
      <c r="A89" s="90">
        <v>83</v>
      </c>
      <c r="B89" s="90" t="s">
        <v>70</v>
      </c>
      <c r="C89" s="90">
        <v>180</v>
      </c>
      <c r="D89" s="90">
        <v>180</v>
      </c>
      <c r="F89" s="102">
        <v>2637</v>
      </c>
      <c r="G89" s="102">
        <v>1521</v>
      </c>
      <c r="H89" s="102">
        <v>4158</v>
      </c>
      <c r="I89" s="102"/>
      <c r="J89" s="102">
        <v>2497</v>
      </c>
      <c r="K89" s="102">
        <v>1447</v>
      </c>
      <c r="L89" s="102">
        <v>3944</v>
      </c>
      <c r="M89" s="102"/>
      <c r="N89" s="103">
        <v>94.69093667045885</v>
      </c>
      <c r="O89" s="103">
        <v>95.13477975016437</v>
      </c>
      <c r="P89" s="103">
        <v>94.85329485329486</v>
      </c>
    </row>
    <row r="90" spans="1:16" ht="12.75">
      <c r="A90" s="90">
        <v>84</v>
      </c>
      <c r="B90" s="90" t="s">
        <v>71</v>
      </c>
      <c r="C90" s="90">
        <v>180</v>
      </c>
      <c r="D90" s="90">
        <v>180</v>
      </c>
      <c r="F90" s="102">
        <v>2252</v>
      </c>
      <c r="G90" s="102">
        <v>1376</v>
      </c>
      <c r="H90" s="102">
        <v>3628</v>
      </c>
      <c r="I90" s="102"/>
      <c r="J90" s="102">
        <v>2152</v>
      </c>
      <c r="K90" s="102">
        <v>1308</v>
      </c>
      <c r="L90" s="102">
        <v>3460</v>
      </c>
      <c r="M90" s="102"/>
      <c r="N90" s="103">
        <v>95.5595026642984</v>
      </c>
      <c r="O90" s="103">
        <v>95.05813953488372</v>
      </c>
      <c r="P90" s="103">
        <v>95.36934950385888</v>
      </c>
    </row>
    <row r="91" spans="1:16" ht="12.75">
      <c r="A91" s="90">
        <v>85</v>
      </c>
      <c r="B91" s="90" t="s">
        <v>72</v>
      </c>
      <c r="C91" s="90">
        <v>180</v>
      </c>
      <c r="D91" s="90">
        <v>180</v>
      </c>
      <c r="F91" s="102">
        <v>3469</v>
      </c>
      <c r="G91" s="102">
        <v>2095</v>
      </c>
      <c r="H91" s="102">
        <v>5564</v>
      </c>
      <c r="I91" s="102"/>
      <c r="J91" s="102">
        <v>3337</v>
      </c>
      <c r="K91" s="102">
        <v>1993</v>
      </c>
      <c r="L91" s="102">
        <v>5330</v>
      </c>
      <c r="M91" s="102"/>
      <c r="N91" s="103">
        <v>96.19486883828192</v>
      </c>
      <c r="O91" s="103">
        <v>95.13126491646779</v>
      </c>
      <c r="P91" s="103">
        <v>95.7943925233645</v>
      </c>
    </row>
    <row r="92" spans="1:16" ht="12.75">
      <c r="A92" s="90">
        <v>86</v>
      </c>
      <c r="B92" s="90" t="s">
        <v>73</v>
      </c>
      <c r="C92" s="90">
        <v>180</v>
      </c>
      <c r="D92" s="90">
        <v>180</v>
      </c>
      <c r="F92" s="102">
        <v>3226</v>
      </c>
      <c r="G92" s="102">
        <v>1843</v>
      </c>
      <c r="H92" s="102">
        <v>5069</v>
      </c>
      <c r="I92" s="102"/>
      <c r="J92" s="102">
        <v>3078</v>
      </c>
      <c r="K92" s="102">
        <v>1743</v>
      </c>
      <c r="L92" s="102">
        <v>4821</v>
      </c>
      <c r="M92" s="102"/>
      <c r="N92" s="103">
        <v>95.41227526348419</v>
      </c>
      <c r="O92" s="103">
        <v>94.5740640260445</v>
      </c>
      <c r="P92" s="103">
        <v>95.10751627539949</v>
      </c>
    </row>
    <row r="93" spans="1:16" ht="12.75">
      <c r="A93" s="90">
        <v>87</v>
      </c>
      <c r="B93" s="90" t="s">
        <v>74</v>
      </c>
      <c r="C93" s="90">
        <v>180</v>
      </c>
      <c r="D93" s="90">
        <v>180</v>
      </c>
      <c r="F93" s="102">
        <v>1716</v>
      </c>
      <c r="G93" s="102">
        <v>1044</v>
      </c>
      <c r="H93" s="102">
        <v>2760</v>
      </c>
      <c r="I93" s="102"/>
      <c r="J93" s="102">
        <v>1633</v>
      </c>
      <c r="K93" s="90">
        <v>993</v>
      </c>
      <c r="L93" s="102">
        <v>2626</v>
      </c>
      <c r="M93" s="102"/>
      <c r="N93" s="103">
        <v>95.16317016317016</v>
      </c>
      <c r="O93" s="103">
        <v>95.11494252873564</v>
      </c>
      <c r="P93" s="103">
        <v>95.14492753623188</v>
      </c>
    </row>
    <row r="94" spans="1:16" ht="12.75">
      <c r="A94" s="90">
        <v>88</v>
      </c>
      <c r="B94" s="90" t="s">
        <v>75</v>
      </c>
      <c r="C94" s="90">
        <v>178</v>
      </c>
      <c r="D94" s="90">
        <v>178</v>
      </c>
      <c r="F94" s="102">
        <v>12682</v>
      </c>
      <c r="G94" s="102">
        <v>7435</v>
      </c>
      <c r="H94" s="102">
        <v>20117</v>
      </c>
      <c r="I94" s="102"/>
      <c r="J94" s="102">
        <v>12121</v>
      </c>
      <c r="K94" s="102">
        <v>6833</v>
      </c>
      <c r="L94" s="102">
        <v>18954</v>
      </c>
      <c r="M94" s="102"/>
      <c r="N94" s="103">
        <v>95.57640750670241</v>
      </c>
      <c r="O94" s="103">
        <v>91.90316072629456</v>
      </c>
      <c r="P94" s="103">
        <v>94.21881990356415</v>
      </c>
    </row>
    <row r="95" spans="1:16" ht="12.75">
      <c r="A95" s="90">
        <v>89</v>
      </c>
      <c r="B95" s="90" t="s">
        <v>76</v>
      </c>
      <c r="C95" s="90">
        <v>178</v>
      </c>
      <c r="D95" s="90">
        <v>178</v>
      </c>
      <c r="F95" s="102">
        <v>14021</v>
      </c>
      <c r="G95" s="102">
        <v>8322</v>
      </c>
      <c r="H95" s="102">
        <v>22343</v>
      </c>
      <c r="I95" s="102"/>
      <c r="J95" s="102">
        <v>13386</v>
      </c>
      <c r="K95" s="102">
        <v>7823</v>
      </c>
      <c r="L95" s="102">
        <v>21209</v>
      </c>
      <c r="M95" s="102"/>
      <c r="N95" s="103">
        <v>95.47107909564225</v>
      </c>
      <c r="O95" s="103">
        <v>94.00384522951214</v>
      </c>
      <c r="P95" s="103">
        <v>94.92458488117083</v>
      </c>
    </row>
    <row r="96" spans="1:16" ht="12.75">
      <c r="A96" s="90">
        <v>90</v>
      </c>
      <c r="B96" s="90" t="s">
        <v>77</v>
      </c>
      <c r="C96" s="90">
        <v>180</v>
      </c>
      <c r="D96" s="90">
        <v>180</v>
      </c>
      <c r="F96" s="90">
        <v>697</v>
      </c>
      <c r="G96" s="90">
        <v>458</v>
      </c>
      <c r="H96" s="102">
        <v>1155</v>
      </c>
      <c r="I96" s="102"/>
      <c r="J96" s="90">
        <v>661</v>
      </c>
      <c r="K96" s="90">
        <v>424</v>
      </c>
      <c r="L96" s="102">
        <v>1085</v>
      </c>
      <c r="M96" s="102"/>
      <c r="N96" s="103">
        <v>94.83500717360116</v>
      </c>
      <c r="O96" s="103">
        <v>92.57641921397381</v>
      </c>
      <c r="P96" s="103">
        <v>93.93939393939394</v>
      </c>
    </row>
    <row r="97" spans="1:16" ht="12.75">
      <c r="A97" s="90">
        <v>91</v>
      </c>
      <c r="B97" s="90" t="s">
        <v>78</v>
      </c>
      <c r="C97" s="90">
        <v>180</v>
      </c>
      <c r="D97" s="90">
        <v>180</v>
      </c>
      <c r="F97" s="90">
        <v>933</v>
      </c>
      <c r="G97" s="90">
        <v>466</v>
      </c>
      <c r="H97" s="102">
        <v>1399</v>
      </c>
      <c r="I97" s="102"/>
      <c r="J97" s="90">
        <v>881</v>
      </c>
      <c r="K97" s="90">
        <v>429</v>
      </c>
      <c r="L97" s="102">
        <v>1310</v>
      </c>
      <c r="M97" s="102"/>
      <c r="N97" s="103">
        <v>94.42658092175778</v>
      </c>
      <c r="O97" s="103">
        <v>92.06008583690986</v>
      </c>
      <c r="P97" s="103">
        <v>93.63831308077198</v>
      </c>
    </row>
    <row r="98" spans="1:16" ht="12.75">
      <c r="A98" s="90">
        <v>92</v>
      </c>
      <c r="B98" s="90" t="s">
        <v>79</v>
      </c>
      <c r="C98" s="90">
        <v>180</v>
      </c>
      <c r="D98" s="90">
        <v>180</v>
      </c>
      <c r="F98" s="102">
        <v>4402</v>
      </c>
      <c r="G98" s="102">
        <v>2563</v>
      </c>
      <c r="H98" s="102">
        <v>6965</v>
      </c>
      <c r="I98" s="102"/>
      <c r="J98" s="102">
        <v>4129</v>
      </c>
      <c r="K98" s="102">
        <v>2318</v>
      </c>
      <c r="L98" s="102">
        <v>6447</v>
      </c>
      <c r="M98" s="102"/>
      <c r="N98" s="103">
        <v>93.79827351203998</v>
      </c>
      <c r="O98" s="103">
        <v>90.44088958252048</v>
      </c>
      <c r="P98" s="103">
        <v>92.56281407035176</v>
      </c>
    </row>
    <row r="99" spans="1:16" ht="12.75">
      <c r="A99" s="90">
        <v>93</v>
      </c>
      <c r="B99" s="90" t="s">
        <v>80</v>
      </c>
      <c r="C99" s="90">
        <v>180</v>
      </c>
      <c r="D99" s="90">
        <v>180</v>
      </c>
      <c r="F99" s="102">
        <v>3217</v>
      </c>
      <c r="G99" s="102">
        <v>1829</v>
      </c>
      <c r="H99" s="102">
        <v>5046</v>
      </c>
      <c r="I99" s="102"/>
      <c r="J99" s="102">
        <v>3006</v>
      </c>
      <c r="K99" s="102">
        <v>1661</v>
      </c>
      <c r="L99" s="102">
        <v>4667</v>
      </c>
      <c r="M99" s="102"/>
      <c r="N99" s="103">
        <v>93.44109418713087</v>
      </c>
      <c r="O99" s="103">
        <v>90.81465281574631</v>
      </c>
      <c r="P99" s="103">
        <v>92.48910027744748</v>
      </c>
    </row>
    <row r="100" spans="1:16" ht="12.75">
      <c r="A100" s="90">
        <v>94</v>
      </c>
      <c r="B100" s="90" t="s">
        <v>81</v>
      </c>
      <c r="C100" s="90">
        <v>180</v>
      </c>
      <c r="D100" s="90">
        <v>180</v>
      </c>
      <c r="F100" s="102">
        <v>4336</v>
      </c>
      <c r="G100" s="102">
        <v>2796</v>
      </c>
      <c r="H100" s="102">
        <v>7132</v>
      </c>
      <c r="I100" s="102"/>
      <c r="J100" s="102">
        <v>4127</v>
      </c>
      <c r="K100" s="102">
        <v>2620</v>
      </c>
      <c r="L100" s="102">
        <v>6747</v>
      </c>
      <c r="M100" s="102"/>
      <c r="N100" s="103">
        <v>95.17988929889299</v>
      </c>
      <c r="O100" s="103">
        <v>93.70529327610872</v>
      </c>
      <c r="P100" s="103">
        <v>94.60179472798654</v>
      </c>
    </row>
    <row r="101" spans="1:16" ht="12.75">
      <c r="A101" s="90">
        <v>95</v>
      </c>
      <c r="B101" s="90" t="s">
        <v>82</v>
      </c>
      <c r="C101" s="90">
        <v>180</v>
      </c>
      <c r="D101" s="90">
        <v>180</v>
      </c>
      <c r="F101" s="102">
        <v>1191</v>
      </c>
      <c r="G101" s="90">
        <v>760</v>
      </c>
      <c r="H101" s="102">
        <v>1951</v>
      </c>
      <c r="I101" s="102"/>
      <c r="J101" s="102">
        <v>1135</v>
      </c>
      <c r="K101" s="90">
        <v>710</v>
      </c>
      <c r="L101" s="102">
        <v>1845</v>
      </c>
      <c r="M101" s="102"/>
      <c r="N101" s="103">
        <v>95.29806884970613</v>
      </c>
      <c r="O101" s="103">
        <v>93.42105263157895</v>
      </c>
      <c r="P101" s="103">
        <v>94.56688877498719</v>
      </c>
    </row>
    <row r="102" spans="1:16" ht="12.75">
      <c r="A102" s="90">
        <v>96</v>
      </c>
      <c r="B102" s="90" t="s">
        <v>83</v>
      </c>
      <c r="C102" s="90">
        <v>180</v>
      </c>
      <c r="D102" s="90">
        <v>180</v>
      </c>
      <c r="F102" s="102">
        <v>4222</v>
      </c>
      <c r="G102" s="102">
        <v>2605</v>
      </c>
      <c r="H102" s="102">
        <v>6827</v>
      </c>
      <c r="I102" s="102"/>
      <c r="J102" s="102">
        <v>4020</v>
      </c>
      <c r="K102" s="102">
        <v>2452</v>
      </c>
      <c r="L102" s="102">
        <v>6472</v>
      </c>
      <c r="M102" s="102"/>
      <c r="N102" s="103">
        <v>95.21553765987683</v>
      </c>
      <c r="O102" s="103">
        <v>94.12667946257197</v>
      </c>
      <c r="P102" s="103">
        <v>94.80005859088911</v>
      </c>
    </row>
    <row r="103" spans="1:16" ht="12.75">
      <c r="A103" s="90">
        <v>97</v>
      </c>
      <c r="B103" s="90" t="s">
        <v>84</v>
      </c>
      <c r="C103" s="90">
        <v>180</v>
      </c>
      <c r="D103" s="90">
        <v>180</v>
      </c>
      <c r="F103" s="102">
        <v>2646</v>
      </c>
      <c r="G103" s="102">
        <v>1668</v>
      </c>
      <c r="H103" s="102">
        <v>4314</v>
      </c>
      <c r="I103" s="102"/>
      <c r="J103" s="102">
        <v>2499</v>
      </c>
      <c r="K103" s="102">
        <v>1535</v>
      </c>
      <c r="L103" s="102">
        <v>4034</v>
      </c>
      <c r="M103" s="102"/>
      <c r="N103" s="103">
        <v>94.44444444444444</v>
      </c>
      <c r="O103" s="103">
        <v>92.0263788968825</v>
      </c>
      <c r="P103" s="103">
        <v>93.50950394065832</v>
      </c>
    </row>
    <row r="104" spans="1:16" ht="12.75">
      <c r="A104" s="90">
        <v>98</v>
      </c>
      <c r="B104" s="90" t="s">
        <v>85</v>
      </c>
      <c r="C104" s="90">
        <v>180</v>
      </c>
      <c r="D104" s="90">
        <v>180</v>
      </c>
      <c r="F104" s="102">
        <v>7151</v>
      </c>
      <c r="G104" s="102">
        <v>4805</v>
      </c>
      <c r="H104" s="102">
        <v>11956</v>
      </c>
      <c r="I104" s="102"/>
      <c r="J104" s="102">
        <v>6912</v>
      </c>
      <c r="K104" s="102">
        <v>4605</v>
      </c>
      <c r="L104" s="102">
        <v>11517</v>
      </c>
      <c r="M104" s="102"/>
      <c r="N104" s="103">
        <v>96.65781009649001</v>
      </c>
      <c r="O104" s="103">
        <v>95.83766909469303</v>
      </c>
      <c r="P104" s="103">
        <v>96.32820341251255</v>
      </c>
    </row>
    <row r="105" spans="6:16" ht="12.75">
      <c r="F105" s="102"/>
      <c r="G105" s="102"/>
      <c r="H105" s="102"/>
      <c r="I105" s="102"/>
      <c r="J105" s="102"/>
      <c r="K105" s="102"/>
      <c r="L105" s="102"/>
      <c r="M105" s="102"/>
      <c r="N105" s="103"/>
      <c r="O105" s="103"/>
      <c r="P105" s="103"/>
    </row>
    <row r="106" spans="2:16" ht="12.75">
      <c r="B106" s="90" t="s">
        <v>142</v>
      </c>
      <c r="F106" s="102"/>
      <c r="G106" s="102"/>
      <c r="H106" s="102"/>
      <c r="I106" s="102"/>
      <c r="J106" s="102"/>
      <c r="K106" s="102"/>
      <c r="L106" s="102"/>
      <c r="M106" s="102"/>
      <c r="N106" s="103"/>
      <c r="O106" s="103"/>
      <c r="P106" s="103"/>
    </row>
    <row r="107" spans="6:16" ht="12.75">
      <c r="F107" s="102"/>
      <c r="G107" s="102"/>
      <c r="H107" s="102"/>
      <c r="I107" s="102"/>
      <c r="J107" s="102"/>
      <c r="K107" s="102"/>
      <c r="L107" s="102"/>
      <c r="M107" s="102"/>
      <c r="N107" s="103"/>
      <c r="O107" s="103"/>
      <c r="P107" s="103"/>
    </row>
    <row r="108" spans="1:16" ht="12.75">
      <c r="A108" s="90">
        <v>101</v>
      </c>
      <c r="B108" s="90" t="s">
        <v>86</v>
      </c>
      <c r="C108" s="90">
        <v>180</v>
      </c>
      <c r="D108" s="90">
        <v>180</v>
      </c>
      <c r="F108" s="102">
        <v>7417</v>
      </c>
      <c r="G108" s="102">
        <v>3473</v>
      </c>
      <c r="H108" s="102">
        <v>10890</v>
      </c>
      <c r="I108" s="102"/>
      <c r="J108" s="102">
        <v>7110</v>
      </c>
      <c r="K108" s="102">
        <v>3315</v>
      </c>
      <c r="L108" s="102">
        <v>10425</v>
      </c>
      <c r="M108" s="102"/>
      <c r="N108" s="103">
        <v>95.86086018605904</v>
      </c>
      <c r="O108" s="103">
        <v>95.45061906133027</v>
      </c>
      <c r="P108" s="103">
        <v>95.73002754820936</v>
      </c>
    </row>
    <row r="109" spans="1:16" ht="12.75">
      <c r="A109" s="90">
        <v>102</v>
      </c>
      <c r="B109" s="90" t="s">
        <v>87</v>
      </c>
      <c r="C109" s="90">
        <v>178</v>
      </c>
      <c r="D109" s="90">
        <v>178</v>
      </c>
      <c r="F109" s="102">
        <v>1462</v>
      </c>
      <c r="G109" s="90">
        <v>875</v>
      </c>
      <c r="H109" s="102">
        <v>2337</v>
      </c>
      <c r="I109" s="102"/>
      <c r="J109" s="102">
        <v>1371</v>
      </c>
      <c r="K109" s="90">
        <v>811</v>
      </c>
      <c r="L109" s="102">
        <v>2182</v>
      </c>
      <c r="M109" s="102"/>
      <c r="N109" s="103">
        <v>93.77564979480164</v>
      </c>
      <c r="O109" s="103">
        <v>92.68571428571428</v>
      </c>
      <c r="P109" s="103">
        <v>93.36756525459991</v>
      </c>
    </row>
    <row r="110" spans="1:16" ht="12.75">
      <c r="A110" s="90">
        <v>103</v>
      </c>
      <c r="B110" s="90" t="s">
        <v>88</v>
      </c>
      <c r="C110" s="90">
        <v>180</v>
      </c>
      <c r="D110" s="90">
        <v>180</v>
      </c>
      <c r="F110" s="90">
        <v>697</v>
      </c>
      <c r="G110" s="90">
        <v>402</v>
      </c>
      <c r="H110" s="102">
        <v>1099</v>
      </c>
      <c r="I110" s="102"/>
      <c r="J110" s="90">
        <v>667</v>
      </c>
      <c r="K110" s="90">
        <v>374</v>
      </c>
      <c r="L110" s="102">
        <v>1041</v>
      </c>
      <c r="M110" s="102"/>
      <c r="N110" s="103">
        <v>95.69583931133428</v>
      </c>
      <c r="O110" s="103">
        <v>93.03482587064677</v>
      </c>
      <c r="P110" s="103">
        <v>94.72247497725205</v>
      </c>
    </row>
    <row r="111" spans="1:16" ht="12.75">
      <c r="A111" s="90">
        <v>104</v>
      </c>
      <c r="B111" s="90" t="s">
        <v>89</v>
      </c>
      <c r="C111" s="90">
        <v>182</v>
      </c>
      <c r="D111" s="90">
        <v>182</v>
      </c>
      <c r="F111" s="102">
        <v>2737</v>
      </c>
      <c r="G111" s="102">
        <v>1455</v>
      </c>
      <c r="H111" s="102">
        <v>4192</v>
      </c>
      <c r="I111" s="102"/>
      <c r="J111" s="102">
        <v>2605</v>
      </c>
      <c r="K111" s="102">
        <v>1361</v>
      </c>
      <c r="L111" s="102">
        <v>3966</v>
      </c>
      <c r="M111" s="102"/>
      <c r="N111" s="103">
        <v>95.17720131530874</v>
      </c>
      <c r="O111" s="103">
        <v>93.53951890034364</v>
      </c>
      <c r="P111" s="103">
        <v>94.60877862595419</v>
      </c>
    </row>
    <row r="112" spans="1:16" ht="12.75">
      <c r="A112" s="90">
        <v>136</v>
      </c>
      <c r="B112" s="90" t="s">
        <v>90</v>
      </c>
      <c r="C112" s="90">
        <v>180</v>
      </c>
      <c r="D112" s="90">
        <v>180</v>
      </c>
      <c r="F112" s="102">
        <v>23469</v>
      </c>
      <c r="G112" s="102">
        <v>14560</v>
      </c>
      <c r="H112" s="102">
        <v>38029</v>
      </c>
      <c r="I112" s="102"/>
      <c r="J112" s="102">
        <v>22513</v>
      </c>
      <c r="K112" s="102">
        <v>13619</v>
      </c>
      <c r="L112" s="102">
        <v>36132</v>
      </c>
      <c r="M112" s="102"/>
      <c r="N112" s="103">
        <v>95.92654139503173</v>
      </c>
      <c r="O112" s="103">
        <v>93.53708791208791</v>
      </c>
      <c r="P112" s="103">
        <v>95.01170159615032</v>
      </c>
    </row>
    <row r="113" spans="1:16" ht="12.75">
      <c r="A113" s="90">
        <v>106</v>
      </c>
      <c r="B113" s="90" t="s">
        <v>91</v>
      </c>
      <c r="C113" s="90">
        <v>179</v>
      </c>
      <c r="D113" s="90">
        <v>179</v>
      </c>
      <c r="F113" s="102">
        <v>1712</v>
      </c>
      <c r="G113" s="102">
        <v>1054</v>
      </c>
      <c r="H113" s="102">
        <v>2766</v>
      </c>
      <c r="I113" s="102"/>
      <c r="J113" s="102">
        <v>1639</v>
      </c>
      <c r="K113" s="90">
        <v>992</v>
      </c>
      <c r="L113" s="102">
        <v>2631</v>
      </c>
      <c r="M113" s="102"/>
      <c r="N113" s="103">
        <v>95.73598130841121</v>
      </c>
      <c r="O113" s="103">
        <v>94.11764705882352</v>
      </c>
      <c r="P113" s="103">
        <v>95.11930585683297</v>
      </c>
    </row>
    <row r="114" spans="1:16" ht="12.75">
      <c r="A114" s="90">
        <v>107</v>
      </c>
      <c r="B114" s="90" t="s">
        <v>92</v>
      </c>
      <c r="C114" s="90">
        <v>180</v>
      </c>
      <c r="D114" s="90">
        <v>180</v>
      </c>
      <c r="F114" s="90">
        <v>557</v>
      </c>
      <c r="G114" s="90">
        <v>356</v>
      </c>
      <c r="H114" s="102">
        <v>913</v>
      </c>
      <c r="I114" s="102"/>
      <c r="J114" s="90">
        <v>540</v>
      </c>
      <c r="K114" s="90">
        <v>332</v>
      </c>
      <c r="L114" s="102">
        <v>872</v>
      </c>
      <c r="M114" s="102"/>
      <c r="N114" s="103">
        <v>96.94793536804309</v>
      </c>
      <c r="O114" s="103">
        <v>93.25842696629213</v>
      </c>
      <c r="P114" s="103">
        <v>95.50930996714129</v>
      </c>
    </row>
    <row r="115" spans="1:16" ht="12.75">
      <c r="A115" s="90">
        <v>108</v>
      </c>
      <c r="B115" s="90" t="s">
        <v>93</v>
      </c>
      <c r="C115" s="90">
        <v>182</v>
      </c>
      <c r="D115" s="90">
        <v>182</v>
      </c>
      <c r="F115" s="102">
        <v>4663</v>
      </c>
      <c r="G115" s="102">
        <v>2752</v>
      </c>
      <c r="H115" s="102">
        <v>7415</v>
      </c>
      <c r="I115" s="102"/>
      <c r="J115" s="102">
        <v>4396</v>
      </c>
      <c r="K115" s="102">
        <v>2530</v>
      </c>
      <c r="L115" s="102">
        <v>6926</v>
      </c>
      <c r="M115" s="102"/>
      <c r="N115" s="103">
        <v>94.27407248552434</v>
      </c>
      <c r="O115" s="103">
        <v>91.93313953488372</v>
      </c>
      <c r="P115" s="103">
        <v>93.40525960890088</v>
      </c>
    </row>
    <row r="116" spans="1:16" ht="12.75">
      <c r="A116" s="90">
        <v>134</v>
      </c>
      <c r="B116" s="90" t="s">
        <v>284</v>
      </c>
      <c r="C116" s="90">
        <v>180</v>
      </c>
      <c r="D116" s="90">
        <v>180</v>
      </c>
      <c r="F116" s="102">
        <v>1586</v>
      </c>
      <c r="G116" s="102">
        <v>1113</v>
      </c>
      <c r="H116" s="102">
        <v>2699</v>
      </c>
      <c r="I116" s="102"/>
      <c r="J116" s="102">
        <v>1526</v>
      </c>
      <c r="K116" s="102">
        <v>1049</v>
      </c>
      <c r="L116" s="102">
        <v>2575</v>
      </c>
      <c r="M116" s="102"/>
      <c r="N116" s="103">
        <v>96.21689785624213</v>
      </c>
      <c r="O116" s="103">
        <v>94.24977538185085</v>
      </c>
      <c r="P116" s="103">
        <v>95.40570581696925</v>
      </c>
    </row>
    <row r="117" spans="1:16" ht="12.75">
      <c r="A117" s="90">
        <v>109</v>
      </c>
      <c r="B117" s="90" t="s">
        <v>94</v>
      </c>
      <c r="C117" s="90">
        <v>180</v>
      </c>
      <c r="D117" s="90">
        <v>180</v>
      </c>
      <c r="F117" s="102">
        <v>1061</v>
      </c>
      <c r="G117" s="90">
        <v>693</v>
      </c>
      <c r="H117" s="102">
        <v>1754</v>
      </c>
      <c r="I117" s="102"/>
      <c r="J117" s="102">
        <v>1021</v>
      </c>
      <c r="K117" s="90">
        <v>663</v>
      </c>
      <c r="L117" s="102">
        <v>1684</v>
      </c>
      <c r="M117" s="102"/>
      <c r="N117" s="103">
        <v>96.22997172478793</v>
      </c>
      <c r="O117" s="103">
        <v>95.67099567099568</v>
      </c>
      <c r="P117" s="103">
        <v>96.00912200684151</v>
      </c>
    </row>
    <row r="118" spans="1:16" ht="12.75">
      <c r="A118" s="90">
        <v>135</v>
      </c>
      <c r="B118" s="90" t="s">
        <v>95</v>
      </c>
      <c r="C118" s="90">
        <v>180</v>
      </c>
      <c r="D118" s="90">
        <v>180</v>
      </c>
      <c r="F118" s="90">
        <v>866</v>
      </c>
      <c r="G118" s="90">
        <v>492</v>
      </c>
      <c r="H118" s="102">
        <v>1358</v>
      </c>
      <c r="I118" s="102"/>
      <c r="J118" s="90">
        <v>838</v>
      </c>
      <c r="K118" s="90">
        <v>451</v>
      </c>
      <c r="L118" s="102">
        <v>1289</v>
      </c>
      <c r="M118" s="102"/>
      <c r="N118" s="103">
        <v>96.76674364896074</v>
      </c>
      <c r="O118" s="103">
        <v>91.66666666666666</v>
      </c>
      <c r="P118" s="103">
        <v>94.91899852724595</v>
      </c>
    </row>
    <row r="119" spans="1:16" ht="12.75">
      <c r="A119" s="90">
        <v>110</v>
      </c>
      <c r="B119" s="90" t="s">
        <v>96</v>
      </c>
      <c r="C119" s="90">
        <v>180</v>
      </c>
      <c r="D119" s="90">
        <v>180</v>
      </c>
      <c r="F119" s="102">
        <v>1505</v>
      </c>
      <c r="G119" s="90">
        <v>769</v>
      </c>
      <c r="H119" s="102">
        <v>2274</v>
      </c>
      <c r="I119" s="102"/>
      <c r="J119" s="102">
        <v>1426</v>
      </c>
      <c r="K119" s="90">
        <v>714</v>
      </c>
      <c r="L119" s="102">
        <v>2140</v>
      </c>
      <c r="M119" s="102"/>
      <c r="N119" s="103">
        <v>94.75083056478405</v>
      </c>
      <c r="O119" s="103">
        <v>92.8478543563069</v>
      </c>
      <c r="P119" s="103">
        <v>94.10729991204924</v>
      </c>
    </row>
    <row r="120" spans="1:16" ht="12.75">
      <c r="A120" s="90">
        <v>111</v>
      </c>
      <c r="B120" s="90" t="s">
        <v>97</v>
      </c>
      <c r="C120" s="90">
        <v>180</v>
      </c>
      <c r="D120" s="90">
        <v>180</v>
      </c>
      <c r="F120" s="90">
        <v>840</v>
      </c>
      <c r="G120" s="90">
        <v>438</v>
      </c>
      <c r="H120" s="102">
        <v>1278</v>
      </c>
      <c r="I120" s="102"/>
      <c r="J120" s="90">
        <v>804</v>
      </c>
      <c r="K120" s="90">
        <v>415</v>
      </c>
      <c r="L120" s="102">
        <v>1219</v>
      </c>
      <c r="M120" s="102"/>
      <c r="N120" s="103">
        <v>95.71428571428572</v>
      </c>
      <c r="O120" s="103">
        <v>94.74885844748859</v>
      </c>
      <c r="P120" s="103">
        <v>95.38341158059468</v>
      </c>
    </row>
    <row r="121" spans="1:16" ht="12.75">
      <c r="A121" s="90">
        <v>112</v>
      </c>
      <c r="B121" s="90" t="s">
        <v>98</v>
      </c>
      <c r="C121" s="90">
        <v>181</v>
      </c>
      <c r="D121" s="90">
        <v>181</v>
      </c>
      <c r="F121" s="102">
        <v>14377</v>
      </c>
      <c r="G121" s="102">
        <v>8510</v>
      </c>
      <c r="H121" s="102">
        <v>22887</v>
      </c>
      <c r="I121" s="102"/>
      <c r="J121" s="102">
        <v>13675</v>
      </c>
      <c r="K121" s="102">
        <v>8033</v>
      </c>
      <c r="L121" s="102">
        <v>21708</v>
      </c>
      <c r="M121" s="102"/>
      <c r="N121" s="103">
        <v>95.11720108506643</v>
      </c>
      <c r="O121" s="103">
        <v>94.39482961222092</v>
      </c>
      <c r="P121" s="103">
        <v>94.84860401101062</v>
      </c>
    </row>
    <row r="122" spans="1:16" ht="12.75">
      <c r="A122" s="90">
        <v>113</v>
      </c>
      <c r="B122" s="90" t="s">
        <v>99</v>
      </c>
      <c r="C122" s="90">
        <v>180</v>
      </c>
      <c r="D122" s="90">
        <v>180</v>
      </c>
      <c r="F122" s="102">
        <v>2476</v>
      </c>
      <c r="G122" s="102">
        <v>1436</v>
      </c>
      <c r="H122" s="102">
        <v>3912</v>
      </c>
      <c r="I122" s="102"/>
      <c r="J122" s="102">
        <v>2350</v>
      </c>
      <c r="K122" s="102">
        <v>1337</v>
      </c>
      <c r="L122" s="102">
        <v>3687</v>
      </c>
      <c r="M122" s="102"/>
      <c r="N122" s="103">
        <v>94.91114701130856</v>
      </c>
      <c r="O122" s="103">
        <v>93.10584958217271</v>
      </c>
      <c r="P122" s="103">
        <v>94.24846625766872</v>
      </c>
    </row>
    <row r="123" spans="1:16" ht="12.75">
      <c r="A123" s="90">
        <v>114</v>
      </c>
      <c r="B123" s="90" t="s">
        <v>100</v>
      </c>
      <c r="C123" s="90">
        <v>180</v>
      </c>
      <c r="D123" s="90">
        <v>180</v>
      </c>
      <c r="F123" s="102">
        <v>2630</v>
      </c>
      <c r="G123" s="102">
        <v>1316</v>
      </c>
      <c r="H123" s="102">
        <v>3946</v>
      </c>
      <c r="I123" s="102"/>
      <c r="J123" s="102">
        <v>2516</v>
      </c>
      <c r="K123" s="102">
        <v>1219</v>
      </c>
      <c r="L123" s="102">
        <v>3735</v>
      </c>
      <c r="M123" s="102"/>
      <c r="N123" s="103">
        <v>95.66539923954373</v>
      </c>
      <c r="O123" s="103">
        <v>92.62917933130699</v>
      </c>
      <c r="P123" s="103">
        <v>94.65281297516472</v>
      </c>
    </row>
    <row r="124" spans="1:16" ht="12.75">
      <c r="A124" s="90">
        <v>137</v>
      </c>
      <c r="B124" s="90" t="s">
        <v>187</v>
      </c>
      <c r="C124" s="90">
        <v>180</v>
      </c>
      <c r="D124" s="90">
        <v>180</v>
      </c>
      <c r="F124" s="90">
        <v>403</v>
      </c>
      <c r="G124" s="90">
        <v>62</v>
      </c>
      <c r="H124" s="102">
        <v>465</v>
      </c>
      <c r="I124" s="102"/>
      <c r="J124" s="90">
        <v>391</v>
      </c>
      <c r="K124" s="90">
        <v>59</v>
      </c>
      <c r="L124" s="102">
        <v>450</v>
      </c>
      <c r="M124" s="102"/>
      <c r="N124" s="103">
        <v>97.02233250620348</v>
      </c>
      <c r="O124" s="103">
        <v>95.16129032258065</v>
      </c>
      <c r="P124" s="103">
        <v>96.7741935483871</v>
      </c>
    </row>
    <row r="125" spans="1:16" ht="12.75">
      <c r="A125" s="90">
        <v>115</v>
      </c>
      <c r="B125" s="90" t="s">
        <v>101</v>
      </c>
      <c r="C125" s="90">
        <v>180</v>
      </c>
      <c r="D125" s="90">
        <v>180</v>
      </c>
      <c r="F125" s="102">
        <v>5460</v>
      </c>
      <c r="G125" s="102">
        <v>3474</v>
      </c>
      <c r="H125" s="102">
        <v>8934</v>
      </c>
      <c r="I125" s="102"/>
      <c r="J125" s="102">
        <v>5206</v>
      </c>
      <c r="K125" s="102">
        <v>3237</v>
      </c>
      <c r="L125" s="102">
        <v>8443</v>
      </c>
      <c r="M125" s="102"/>
      <c r="N125" s="103">
        <v>95.34798534798536</v>
      </c>
      <c r="O125" s="103">
        <v>93.17789291882556</v>
      </c>
      <c r="P125" s="103">
        <v>94.50414148197895</v>
      </c>
    </row>
    <row r="126" spans="1:16" ht="12.75">
      <c r="A126" s="90">
        <v>143</v>
      </c>
      <c r="B126" s="90" t="s">
        <v>102</v>
      </c>
      <c r="C126" s="90">
        <v>183</v>
      </c>
      <c r="D126" s="90">
        <v>183</v>
      </c>
      <c r="F126" s="102">
        <v>4138</v>
      </c>
      <c r="G126" s="102">
        <v>2291</v>
      </c>
      <c r="H126" s="102">
        <v>6429</v>
      </c>
      <c r="I126" s="102"/>
      <c r="J126" s="102">
        <v>3941</v>
      </c>
      <c r="K126" s="102">
        <v>2196</v>
      </c>
      <c r="L126" s="102">
        <v>6137</v>
      </c>
      <c r="M126" s="102"/>
      <c r="N126" s="103">
        <v>95.23924601256645</v>
      </c>
      <c r="O126" s="103">
        <v>95.85333915320821</v>
      </c>
      <c r="P126" s="103">
        <v>95.45808057240627</v>
      </c>
    </row>
    <row r="127" spans="1:16" ht="12.75">
      <c r="A127" s="90">
        <v>144</v>
      </c>
      <c r="B127" s="90" t="s">
        <v>103</v>
      </c>
      <c r="C127" s="90">
        <v>180</v>
      </c>
      <c r="D127" s="90">
        <v>180</v>
      </c>
      <c r="F127" s="102">
        <v>1440</v>
      </c>
      <c r="G127" s="90">
        <v>705</v>
      </c>
      <c r="H127" s="102">
        <v>2145</v>
      </c>
      <c r="I127" s="102"/>
      <c r="J127" s="102">
        <v>1384</v>
      </c>
      <c r="K127" s="90">
        <v>673</v>
      </c>
      <c r="L127" s="102">
        <v>2057</v>
      </c>
      <c r="M127" s="102"/>
      <c r="N127" s="103">
        <v>96.11111111111111</v>
      </c>
      <c r="O127" s="103">
        <v>95.46099290780143</v>
      </c>
      <c r="P127" s="103">
        <v>95.8974358974359</v>
      </c>
    </row>
    <row r="128" spans="1:16" ht="12.75">
      <c r="A128" s="90">
        <v>116</v>
      </c>
      <c r="B128" s="90" t="s">
        <v>104</v>
      </c>
      <c r="C128" s="90">
        <v>180</v>
      </c>
      <c r="D128" s="90">
        <v>180</v>
      </c>
      <c r="F128" s="102">
        <v>1658</v>
      </c>
      <c r="G128" s="102">
        <v>1001</v>
      </c>
      <c r="H128" s="102">
        <v>2659</v>
      </c>
      <c r="I128" s="102"/>
      <c r="J128" s="102">
        <v>1555</v>
      </c>
      <c r="K128" s="90">
        <v>926</v>
      </c>
      <c r="L128" s="102">
        <v>2481</v>
      </c>
      <c r="M128" s="102"/>
      <c r="N128" s="103">
        <v>93.78769601930036</v>
      </c>
      <c r="O128" s="103">
        <v>92.5074925074925</v>
      </c>
      <c r="P128" s="103">
        <v>93.30575404287326</v>
      </c>
    </row>
    <row r="129" spans="1:16" ht="12.75">
      <c r="A129" s="90">
        <v>117</v>
      </c>
      <c r="B129" s="90" t="s">
        <v>105</v>
      </c>
      <c r="C129" s="90">
        <v>180</v>
      </c>
      <c r="D129" s="90">
        <v>180</v>
      </c>
      <c r="F129" s="102">
        <v>20179</v>
      </c>
      <c r="G129" s="102">
        <v>11171</v>
      </c>
      <c r="H129" s="102">
        <v>31350</v>
      </c>
      <c r="I129" s="102"/>
      <c r="J129" s="102">
        <v>19201</v>
      </c>
      <c r="K129" s="102">
        <v>10211</v>
      </c>
      <c r="L129" s="102">
        <v>29412</v>
      </c>
      <c r="M129" s="102"/>
      <c r="N129" s="103">
        <v>95.15337727340304</v>
      </c>
      <c r="O129" s="103">
        <v>91.4063199355474</v>
      </c>
      <c r="P129" s="103">
        <v>93.81818181818183</v>
      </c>
    </row>
    <row r="130" spans="1:16" ht="12.75">
      <c r="A130" s="90">
        <v>118</v>
      </c>
      <c r="B130" s="90" t="s">
        <v>106</v>
      </c>
      <c r="C130" s="90">
        <v>180</v>
      </c>
      <c r="D130" s="90">
        <v>180</v>
      </c>
      <c r="F130" s="102">
        <v>23986</v>
      </c>
      <c r="G130" s="102">
        <v>10546</v>
      </c>
      <c r="H130" s="102">
        <v>34532</v>
      </c>
      <c r="I130" s="102"/>
      <c r="J130" s="102">
        <v>22878</v>
      </c>
      <c r="K130" s="102">
        <v>9632</v>
      </c>
      <c r="L130" s="102">
        <v>32510</v>
      </c>
      <c r="M130" s="102"/>
      <c r="N130" s="103">
        <v>95.38063870591178</v>
      </c>
      <c r="O130" s="103">
        <v>91.33320690309122</v>
      </c>
      <c r="P130" s="103">
        <v>94.14456156608362</v>
      </c>
    </row>
    <row r="131" spans="1:16" ht="12.75">
      <c r="A131" s="90">
        <v>119</v>
      </c>
      <c r="B131" s="90" t="s">
        <v>107</v>
      </c>
      <c r="C131" s="90">
        <v>180</v>
      </c>
      <c r="D131" s="90">
        <v>180</v>
      </c>
      <c r="F131" s="90">
        <v>468</v>
      </c>
      <c r="G131" s="90">
        <v>254</v>
      </c>
      <c r="H131" s="102">
        <v>722</v>
      </c>
      <c r="I131" s="102"/>
      <c r="J131" s="90">
        <v>443</v>
      </c>
      <c r="K131" s="90">
        <v>236</v>
      </c>
      <c r="L131" s="102">
        <v>679</v>
      </c>
      <c r="M131" s="102"/>
      <c r="N131" s="103">
        <v>94.65811965811966</v>
      </c>
      <c r="O131" s="103">
        <v>92.91338582677166</v>
      </c>
      <c r="P131" s="103">
        <v>94.04432132963989</v>
      </c>
    </row>
    <row r="132" spans="1:16" ht="12.75">
      <c r="A132" s="90">
        <v>120</v>
      </c>
      <c r="B132" s="90" t="s">
        <v>108</v>
      </c>
      <c r="C132" s="90">
        <v>180</v>
      </c>
      <c r="D132" s="90">
        <v>180</v>
      </c>
      <c r="F132" s="102">
        <v>3873</v>
      </c>
      <c r="G132" s="102">
        <v>1860</v>
      </c>
      <c r="H132" s="102">
        <v>5733</v>
      </c>
      <c r="I132" s="102"/>
      <c r="J132" s="102">
        <v>3609</v>
      </c>
      <c r="K132" s="102">
        <v>1619</v>
      </c>
      <c r="L132" s="102">
        <v>5228</v>
      </c>
      <c r="M132" s="102"/>
      <c r="N132" s="103">
        <v>93.18357862122386</v>
      </c>
      <c r="O132" s="103">
        <v>87.04301075268818</v>
      </c>
      <c r="P132" s="103">
        <v>91.19134833420549</v>
      </c>
    </row>
    <row r="133" spans="1:16" ht="12.75">
      <c r="A133" s="90">
        <v>142</v>
      </c>
      <c r="B133" s="90" t="s">
        <v>109</v>
      </c>
      <c r="C133" s="90">
        <v>180</v>
      </c>
      <c r="D133" s="90">
        <v>180</v>
      </c>
      <c r="F133" s="102">
        <v>1447</v>
      </c>
      <c r="G133" s="102">
        <v>1043</v>
      </c>
      <c r="H133" s="102">
        <v>2490</v>
      </c>
      <c r="I133" s="102"/>
      <c r="J133" s="102">
        <v>1393</v>
      </c>
      <c r="K133" s="90">
        <v>989</v>
      </c>
      <c r="L133" s="102">
        <v>2382</v>
      </c>
      <c r="M133" s="102"/>
      <c r="N133" s="103">
        <v>96.2681409813407</v>
      </c>
      <c r="O133" s="103">
        <v>94.82262703739214</v>
      </c>
      <c r="P133" s="103">
        <v>95.66265060240964</v>
      </c>
    </row>
    <row r="134" spans="1:16" ht="12.75">
      <c r="A134" s="90">
        <v>121</v>
      </c>
      <c r="B134" s="90" t="s">
        <v>110</v>
      </c>
      <c r="C134" s="90">
        <v>181</v>
      </c>
      <c r="D134" s="90">
        <v>181</v>
      </c>
      <c r="F134" s="102">
        <v>10181</v>
      </c>
      <c r="G134" s="102">
        <v>6589</v>
      </c>
      <c r="H134" s="102">
        <v>16770</v>
      </c>
      <c r="I134" s="102"/>
      <c r="J134" s="102">
        <v>9719</v>
      </c>
      <c r="K134" s="102">
        <v>6139</v>
      </c>
      <c r="L134" s="102">
        <v>15858</v>
      </c>
      <c r="M134" s="102"/>
      <c r="N134" s="103">
        <v>95.46213535016207</v>
      </c>
      <c r="O134" s="103">
        <v>93.17043557444225</v>
      </c>
      <c r="P134" s="103">
        <v>94.56171735241503</v>
      </c>
    </row>
    <row r="135" spans="1:16" ht="12.75">
      <c r="A135" s="90">
        <v>122</v>
      </c>
      <c r="B135" s="90" t="s">
        <v>111</v>
      </c>
      <c r="C135" s="90">
        <v>174</v>
      </c>
      <c r="D135" s="90">
        <v>174</v>
      </c>
      <c r="F135" s="90">
        <v>935</v>
      </c>
      <c r="G135" s="90">
        <v>616</v>
      </c>
      <c r="H135" s="102">
        <v>1551</v>
      </c>
      <c r="I135" s="102"/>
      <c r="J135" s="90">
        <v>895</v>
      </c>
      <c r="K135" s="90">
        <v>574</v>
      </c>
      <c r="L135" s="102">
        <v>1469</v>
      </c>
      <c r="M135" s="102"/>
      <c r="N135" s="103">
        <v>95.72192513368985</v>
      </c>
      <c r="O135" s="103">
        <v>93.18181818181817</v>
      </c>
      <c r="P135" s="103">
        <v>94.71308833010961</v>
      </c>
    </row>
    <row r="136" spans="1:16" ht="12.75">
      <c r="A136" s="90">
        <v>123</v>
      </c>
      <c r="B136" s="90" t="s">
        <v>112</v>
      </c>
      <c r="C136" s="90">
        <v>180</v>
      </c>
      <c r="D136" s="90">
        <v>180</v>
      </c>
      <c r="F136" s="102">
        <v>17283</v>
      </c>
      <c r="G136" s="102">
        <v>7966</v>
      </c>
      <c r="H136" s="102">
        <v>25249</v>
      </c>
      <c r="I136" s="102"/>
      <c r="J136" s="102">
        <v>16158</v>
      </c>
      <c r="K136" s="102">
        <v>6942</v>
      </c>
      <c r="L136" s="102">
        <v>23100</v>
      </c>
      <c r="M136" s="102"/>
      <c r="N136" s="103">
        <v>93.49071341780942</v>
      </c>
      <c r="O136" s="103">
        <v>87.14536781320614</v>
      </c>
      <c r="P136" s="103">
        <v>91.48877183254783</v>
      </c>
    </row>
    <row r="137" spans="1:16" ht="12.75">
      <c r="A137" s="90">
        <v>124</v>
      </c>
      <c r="B137" s="90" t="s">
        <v>113</v>
      </c>
      <c r="C137" s="90">
        <v>180</v>
      </c>
      <c r="D137" s="90">
        <v>180</v>
      </c>
      <c r="F137" s="102">
        <v>9041</v>
      </c>
      <c r="G137" s="102">
        <v>4028</v>
      </c>
      <c r="H137" s="102">
        <v>13069</v>
      </c>
      <c r="I137" s="102"/>
      <c r="J137" s="102">
        <v>8659</v>
      </c>
      <c r="K137" s="102">
        <v>3708</v>
      </c>
      <c r="L137" s="102">
        <v>12367</v>
      </c>
      <c r="M137" s="102"/>
      <c r="N137" s="103">
        <v>95.77480367216016</v>
      </c>
      <c r="O137" s="103">
        <v>92.05561072492551</v>
      </c>
      <c r="P137" s="103">
        <v>94.62851021501262</v>
      </c>
    </row>
    <row r="138" spans="1:16" ht="12.75">
      <c r="A138" s="90">
        <v>139</v>
      </c>
      <c r="B138" s="90" t="s">
        <v>114</v>
      </c>
      <c r="C138" s="90">
        <v>180</v>
      </c>
      <c r="D138" s="90">
        <v>180</v>
      </c>
      <c r="F138" s="102">
        <v>2442</v>
      </c>
      <c r="G138" s="102">
        <v>1565</v>
      </c>
      <c r="H138" s="102">
        <v>4007</v>
      </c>
      <c r="I138" s="102"/>
      <c r="J138" s="102">
        <v>2362</v>
      </c>
      <c r="K138" s="102">
        <v>1499</v>
      </c>
      <c r="L138" s="102">
        <v>3861</v>
      </c>
      <c r="M138" s="102"/>
      <c r="N138" s="103">
        <v>96.72399672399672</v>
      </c>
      <c r="O138" s="103">
        <v>95.78274760383387</v>
      </c>
      <c r="P138" s="103">
        <v>96.35637634140255</v>
      </c>
    </row>
    <row r="139" spans="1:16" ht="12.75">
      <c r="A139" s="90">
        <v>126</v>
      </c>
      <c r="B139" s="90" t="s">
        <v>115</v>
      </c>
      <c r="C139" s="90">
        <v>182</v>
      </c>
      <c r="D139" s="90">
        <v>182</v>
      </c>
      <c r="F139" s="102">
        <v>1693</v>
      </c>
      <c r="G139" s="102">
        <v>1018</v>
      </c>
      <c r="H139" s="102">
        <v>2711</v>
      </c>
      <c r="I139" s="102"/>
      <c r="J139" s="102">
        <v>1623</v>
      </c>
      <c r="K139" s="90">
        <v>958</v>
      </c>
      <c r="L139" s="102">
        <v>2581</v>
      </c>
      <c r="M139" s="102"/>
      <c r="N139" s="103">
        <v>95.8653278204371</v>
      </c>
      <c r="O139" s="103">
        <v>94.10609037328095</v>
      </c>
      <c r="P139" s="103">
        <v>95.20472150497972</v>
      </c>
    </row>
    <row r="140" spans="1:16" ht="12.75">
      <c r="A140" s="90">
        <v>127</v>
      </c>
      <c r="B140" s="90" t="s">
        <v>116</v>
      </c>
      <c r="C140" s="90">
        <v>179</v>
      </c>
      <c r="D140" s="90">
        <v>179</v>
      </c>
      <c r="F140" s="102">
        <v>7915</v>
      </c>
      <c r="G140" s="102">
        <v>4116</v>
      </c>
      <c r="H140" s="102">
        <v>12031</v>
      </c>
      <c r="I140" s="102"/>
      <c r="J140" s="102">
        <v>7658</v>
      </c>
      <c r="K140" s="102">
        <v>3850</v>
      </c>
      <c r="L140" s="102">
        <v>11508</v>
      </c>
      <c r="M140" s="102"/>
      <c r="N140" s="103">
        <v>96.75300063171194</v>
      </c>
      <c r="O140" s="103">
        <v>93.5374149659864</v>
      </c>
      <c r="P140" s="103">
        <v>95.65289668356745</v>
      </c>
    </row>
    <row r="141" spans="1:16" ht="12.75">
      <c r="A141" s="90">
        <v>128</v>
      </c>
      <c r="B141" s="90" t="s">
        <v>117</v>
      </c>
      <c r="C141" s="90">
        <v>181</v>
      </c>
      <c r="D141" s="90">
        <v>181</v>
      </c>
      <c r="F141" s="102">
        <v>46980</v>
      </c>
      <c r="G141" s="102">
        <v>28110</v>
      </c>
      <c r="H141" s="102">
        <v>75090</v>
      </c>
      <c r="I141" s="102"/>
      <c r="J141" s="102">
        <v>45088</v>
      </c>
      <c r="K141" s="102">
        <v>26416</v>
      </c>
      <c r="L141" s="102">
        <v>71504</v>
      </c>
      <c r="M141" s="102"/>
      <c r="N141" s="103">
        <v>95.97275436355896</v>
      </c>
      <c r="O141" s="103">
        <v>93.97367484880826</v>
      </c>
      <c r="P141" s="103">
        <v>95.22439738979891</v>
      </c>
    </row>
    <row r="142" spans="1:16" ht="12.75">
      <c r="A142" s="90">
        <v>130</v>
      </c>
      <c r="B142" s="90" t="s">
        <v>118</v>
      </c>
      <c r="C142" s="90">
        <v>180</v>
      </c>
      <c r="D142" s="90">
        <v>180</v>
      </c>
      <c r="F142" s="102">
        <v>1946</v>
      </c>
      <c r="G142" s="102">
        <v>1017</v>
      </c>
      <c r="H142" s="102">
        <v>2963</v>
      </c>
      <c r="I142" s="102"/>
      <c r="J142" s="102">
        <v>1854</v>
      </c>
      <c r="K142" s="90">
        <v>946</v>
      </c>
      <c r="L142" s="102">
        <v>2800</v>
      </c>
      <c r="M142" s="102"/>
      <c r="N142" s="103">
        <v>95.27235354573484</v>
      </c>
      <c r="O142" s="103">
        <v>93.01868239921338</v>
      </c>
      <c r="P142" s="103">
        <v>94.49881876476543</v>
      </c>
    </row>
    <row r="143" spans="1:16" ht="15">
      <c r="A143" s="90">
        <v>131</v>
      </c>
      <c r="B143" s="90" t="s">
        <v>287</v>
      </c>
      <c r="C143" s="90">
        <v>180</v>
      </c>
      <c r="D143" s="90">
        <v>180</v>
      </c>
      <c r="F143" s="102">
        <v>5175</v>
      </c>
      <c r="G143" s="102">
        <v>3212</v>
      </c>
      <c r="H143" s="102">
        <v>8387</v>
      </c>
      <c r="I143" s="102"/>
      <c r="J143" s="102">
        <v>4962</v>
      </c>
      <c r="K143" s="102">
        <v>3015</v>
      </c>
      <c r="L143" s="102">
        <v>7977</v>
      </c>
      <c r="M143" s="102"/>
      <c r="N143" s="103">
        <v>95.88405797101449</v>
      </c>
      <c r="O143" s="103">
        <v>93.8667496886675</v>
      </c>
      <c r="P143" s="103">
        <v>95.11148205556218</v>
      </c>
    </row>
    <row r="144" spans="1:16" ht="12.75">
      <c r="A144" s="90">
        <v>132</v>
      </c>
      <c r="B144" s="90" t="s">
        <v>119</v>
      </c>
      <c r="C144" s="90">
        <v>180</v>
      </c>
      <c r="D144" s="90">
        <v>180</v>
      </c>
      <c r="F144" s="102">
        <v>2288</v>
      </c>
      <c r="G144" s="102">
        <v>1202</v>
      </c>
      <c r="H144" s="102">
        <v>3490</v>
      </c>
      <c r="I144" s="102"/>
      <c r="J144" s="102">
        <v>2175</v>
      </c>
      <c r="K144" s="102">
        <v>1122</v>
      </c>
      <c r="L144" s="102">
        <v>3297</v>
      </c>
      <c r="M144" s="102"/>
      <c r="N144" s="103">
        <v>95.06118881118881</v>
      </c>
      <c r="O144" s="103">
        <v>93.34442595673876</v>
      </c>
      <c r="P144" s="103">
        <v>94.46991404011462</v>
      </c>
    </row>
    <row r="145" spans="6:16" ht="12.75">
      <c r="F145" s="102"/>
      <c r="G145" s="102"/>
      <c r="H145" s="102"/>
      <c r="I145" s="102"/>
      <c r="J145" s="102"/>
      <c r="K145" s="102"/>
      <c r="L145" s="102"/>
      <c r="M145" s="102"/>
      <c r="N145" s="103"/>
      <c r="O145" s="103"/>
      <c r="P145" s="103"/>
    </row>
    <row r="146" spans="2:16" ht="12.75">
      <c r="B146" s="90" t="s">
        <v>143</v>
      </c>
      <c r="F146" s="102"/>
      <c r="G146" s="102"/>
      <c r="H146" s="102"/>
      <c r="I146" s="102"/>
      <c r="J146" s="102"/>
      <c r="K146" s="102"/>
      <c r="L146" s="102"/>
      <c r="M146" s="102"/>
      <c r="N146" s="103"/>
      <c r="O146" s="103"/>
      <c r="P146" s="103"/>
    </row>
    <row r="147" spans="6:16" ht="12.75">
      <c r="F147" s="102"/>
      <c r="G147" s="102"/>
      <c r="H147" s="102"/>
      <c r="I147" s="102"/>
      <c r="J147" s="102"/>
      <c r="K147" s="102"/>
      <c r="L147" s="102"/>
      <c r="M147" s="102"/>
      <c r="N147" s="103"/>
      <c r="O147" s="103"/>
      <c r="P147" s="103"/>
    </row>
    <row r="148" spans="1:16" ht="12.75">
      <c r="A148" s="90">
        <v>202</v>
      </c>
      <c r="B148" s="90" t="s">
        <v>120</v>
      </c>
      <c r="C148" s="90">
        <v>171</v>
      </c>
      <c r="D148" s="90">
        <v>180</v>
      </c>
      <c r="F148" s="90">
        <v>345</v>
      </c>
      <c r="G148" s="90">
        <v>242</v>
      </c>
      <c r="H148" s="102">
        <v>587</v>
      </c>
      <c r="I148" s="102"/>
      <c r="J148" s="90">
        <v>322</v>
      </c>
      <c r="K148" s="90">
        <v>239</v>
      </c>
      <c r="L148" s="102">
        <v>561</v>
      </c>
      <c r="M148" s="102"/>
      <c r="N148" s="103">
        <v>93.33333333333333</v>
      </c>
      <c r="O148" s="103">
        <v>98.7603305785124</v>
      </c>
      <c r="P148" s="103">
        <v>95.57069846678023</v>
      </c>
    </row>
    <row r="149" spans="1:16" ht="12.75">
      <c r="A149" s="90">
        <v>207</v>
      </c>
      <c r="B149" s="90" t="s">
        <v>121</v>
      </c>
      <c r="C149" s="90">
        <v>180</v>
      </c>
      <c r="D149" s="90">
        <v>180</v>
      </c>
      <c r="F149" s="90">
        <v>334</v>
      </c>
      <c r="G149" s="90">
        <v>492</v>
      </c>
      <c r="H149" s="102">
        <v>826</v>
      </c>
      <c r="I149" s="102"/>
      <c r="J149" s="90">
        <v>331</v>
      </c>
      <c r="K149" s="90">
        <v>479</v>
      </c>
      <c r="L149" s="102">
        <v>810</v>
      </c>
      <c r="M149" s="102"/>
      <c r="N149" s="103">
        <v>99.10179640718563</v>
      </c>
      <c r="O149" s="103">
        <v>97.35772357723577</v>
      </c>
      <c r="P149" s="103">
        <v>98.06295399515739</v>
      </c>
    </row>
    <row r="150" spans="14:16" ht="12.75">
      <c r="N150" s="103"/>
      <c r="O150" s="103"/>
      <c r="P150" s="103"/>
    </row>
    <row r="151" spans="2:16" ht="12.75">
      <c r="B151" s="90" t="s">
        <v>188</v>
      </c>
      <c r="F151" s="102">
        <v>721528</v>
      </c>
      <c r="G151" s="102">
        <v>420830</v>
      </c>
      <c r="H151" s="102">
        <v>1142358</v>
      </c>
      <c r="I151" s="102"/>
      <c r="J151" s="102">
        <v>690064</v>
      </c>
      <c r="K151" s="102">
        <v>394798</v>
      </c>
      <c r="L151" s="102">
        <v>1084862</v>
      </c>
      <c r="M151" s="102"/>
      <c r="N151" s="103">
        <v>95.63925447106696</v>
      </c>
      <c r="O151" s="103">
        <v>93.81412922082552</v>
      </c>
      <c r="P151" s="103">
        <v>94.96690179435868</v>
      </c>
    </row>
    <row r="153" spans="1:16" ht="15.75">
      <c r="A153" s="159" t="s">
        <v>265</v>
      </c>
      <c r="B153" s="159"/>
      <c r="C153" s="159"/>
      <c r="D153" s="159"/>
      <c r="E153" s="159"/>
      <c r="F153" s="159"/>
      <c r="G153" s="159"/>
      <c r="H153" s="159"/>
      <c r="I153" s="159"/>
      <c r="J153" s="159"/>
      <c r="K153" s="159"/>
      <c r="L153" s="159"/>
      <c r="M153" s="159"/>
      <c r="N153" s="159"/>
      <c r="O153" s="159"/>
      <c r="P153" s="159"/>
    </row>
    <row r="154" spans="1:16" ht="15.75">
      <c r="A154" s="159" t="s">
        <v>288</v>
      </c>
      <c r="B154" s="159"/>
      <c r="C154" s="159"/>
      <c r="D154" s="159"/>
      <c r="E154" s="159"/>
      <c r="F154" s="159"/>
      <c r="G154" s="159"/>
      <c r="H154" s="159"/>
      <c r="I154" s="159"/>
      <c r="J154" s="159"/>
      <c r="K154" s="159"/>
      <c r="L154" s="159"/>
      <c r="M154" s="159"/>
      <c r="N154" s="159"/>
      <c r="O154" s="159"/>
      <c r="P154" s="159"/>
    </row>
    <row r="155" spans="1:16" ht="15.75">
      <c r="A155" s="159" t="s">
        <v>289</v>
      </c>
      <c r="B155" s="159"/>
      <c r="C155" s="159"/>
      <c r="D155" s="159"/>
      <c r="E155" s="159"/>
      <c r="F155" s="159"/>
      <c r="G155" s="159"/>
      <c r="H155" s="159"/>
      <c r="I155" s="159"/>
      <c r="J155" s="159"/>
      <c r="K155" s="159"/>
      <c r="L155" s="159"/>
      <c r="M155" s="159"/>
      <c r="N155" s="159"/>
      <c r="O155" s="159"/>
      <c r="P155" s="159"/>
    </row>
    <row r="156" spans="1:16" ht="15.75">
      <c r="A156" s="159" t="s">
        <v>290</v>
      </c>
      <c r="B156" s="159"/>
      <c r="C156" s="159"/>
      <c r="D156" s="159"/>
      <c r="E156" s="159"/>
      <c r="F156" s="159"/>
      <c r="G156" s="159"/>
      <c r="H156" s="159"/>
      <c r="I156" s="159"/>
      <c r="J156" s="159"/>
      <c r="K156" s="159"/>
      <c r="L156" s="159"/>
      <c r="M156" s="159"/>
      <c r="N156" s="159"/>
      <c r="O156" s="159"/>
      <c r="P156" s="159"/>
    </row>
    <row r="157" spans="1:16" ht="27.75" customHeight="1">
      <c r="A157" s="156" t="s">
        <v>291</v>
      </c>
      <c r="B157" s="156"/>
      <c r="C157" s="156"/>
      <c r="D157" s="156"/>
      <c r="E157" s="156"/>
      <c r="F157" s="156"/>
      <c r="G157" s="156"/>
      <c r="H157" s="156"/>
      <c r="I157" s="156"/>
      <c r="J157" s="156"/>
      <c r="K157" s="156"/>
      <c r="L157" s="156"/>
      <c r="M157" s="156"/>
      <c r="N157" s="156"/>
      <c r="O157" s="156"/>
      <c r="P157" s="156"/>
    </row>
    <row r="160" ht="13.5">
      <c r="A160" s="104" t="s">
        <v>306</v>
      </c>
    </row>
  </sheetData>
  <mergeCells count="17">
    <mergeCell ref="C4:D4"/>
    <mergeCell ref="F4:H4"/>
    <mergeCell ref="J4:L4"/>
    <mergeCell ref="N4:P4"/>
    <mergeCell ref="C5:D5"/>
    <mergeCell ref="F5:H5"/>
    <mergeCell ref="J5:L5"/>
    <mergeCell ref="N5:P5"/>
    <mergeCell ref="A157:P157"/>
    <mergeCell ref="C6:D6"/>
    <mergeCell ref="F6:H6"/>
    <mergeCell ref="J6:L6"/>
    <mergeCell ref="N6:P6"/>
    <mergeCell ref="A153:P153"/>
    <mergeCell ref="A154:P154"/>
    <mergeCell ref="A155:P155"/>
    <mergeCell ref="A156:P156"/>
  </mergeCells>
  <printOptions gridLines="1"/>
  <pageMargins left="0.47" right="0.4" top="0.37" bottom="0.44" header="0.17" footer="0.3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Dept. of Education</dc:creator>
  <cp:keywords/>
  <dc:description/>
  <cp:lastModifiedBy>Virginia Department of Education</cp:lastModifiedBy>
  <cp:lastPrinted>2005-05-09T13:07:46Z</cp:lastPrinted>
  <dcterms:created xsi:type="dcterms:W3CDTF">2002-11-12T16:22:27Z</dcterms:created>
  <dcterms:modified xsi:type="dcterms:W3CDTF">2005-05-09T13:07:50Z</dcterms:modified>
  <cp:category/>
  <cp:version/>
  <cp:contentType/>
  <cp:contentStatus/>
</cp:coreProperties>
</file>