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25" activeTab="0"/>
  </bookViews>
  <sheets>
    <sheet name="Table 2" sheetId="1" r:id="rId1"/>
    <sheet name="Sheet1" sheetId="2" r:id="rId2"/>
  </sheets>
  <definedNames>
    <definedName name="_xlnm.Print_Area" localSheetId="1">'Sheet1'!$A$1:$Q$138</definedName>
    <definedName name="_xlnm.Print_Area" localSheetId="0">'Table 2'!$A$1:$L$151</definedName>
    <definedName name="_xlnm.Print_Titles" localSheetId="1">'Sheet1'!$1:$3</definedName>
    <definedName name="_xlnm.Print_Titles" localSheetId="0">'Table 2'!$5:$6</definedName>
  </definedNames>
  <calcPr fullCalcOnLoad="1"/>
</workbook>
</file>

<file path=xl/sharedStrings.xml><?xml version="1.0" encoding="utf-8"?>
<sst xmlns="http://schemas.openxmlformats.org/spreadsheetml/2006/main" count="605" uniqueCount="451">
  <si>
    <t>FTE</t>
  </si>
  <si>
    <t>GRADE 1</t>
  </si>
  <si>
    <t>K-6</t>
  </si>
  <si>
    <t>Accomack</t>
  </si>
  <si>
    <t>Albemarle</t>
  </si>
  <si>
    <t>Alleghany Highlands2</t>
  </si>
  <si>
    <t>Amelia</t>
  </si>
  <si>
    <t>Amherst</t>
  </si>
  <si>
    <t>Appomattox</t>
  </si>
  <si>
    <t>Arlington</t>
  </si>
  <si>
    <t>Augusta</t>
  </si>
  <si>
    <t>Bath</t>
  </si>
  <si>
    <t>Bedford3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</si>
  <si>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</si>
  <si>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</si>
  <si>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</si>
  <si>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</si>
  <si>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</si>
  <si>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</si>
  <si>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</si>
  <si>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</si>
  <si>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</si>
  <si>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</si>
  <si>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</si>
  <si>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</si>
  <si>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</si>
  <si>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</si>
  <si>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</si>
  <si>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</si>
  <si>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</si>
  <si>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</si>
  <si>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Fairfax4</t>
  </si>
  <si>
    <t>Fauquier</t>
  </si>
  <si>
    <t>Floyd</t>
  </si>
  <si>
    <t>Fluvanna</t>
  </si>
  <si>
    <t>Franklin City</t>
  </si>
  <si>
    <t>Frederick</t>
  </si>
  <si>
    <t>Giles</t>
  </si>
  <si>
    <t>Gloucester</t>
  </si>
  <si>
    <t>Goochland</t>
  </si>
  <si>
    <t>Grayson</t>
  </si>
  <si>
    <t>Greene</t>
  </si>
  <si>
    <t>Greensville5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</si>
  <si>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</si>
  <si>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</si>
  <si>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</si>
  <si>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</si>
  <si>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</si>
  <si>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</si>
  <si>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</si>
  <si>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</si>
  <si>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</si>
  <si>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</si>
  <si>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</si>
  <si>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</si>
  <si>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</si>
  <si>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</si>
  <si>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</si>
  <si>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</si>
  <si>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</si>
  <si>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</si>
  <si>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</si>
  <si>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</si>
  <si>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</si>
  <si>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</si>
  <si>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</si>
  <si>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</si>
  <si>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</si>
  <si>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</si>
  <si>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</si>
  <si>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</si>
  <si>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</si>
  <si>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</si>
  <si>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</si>
  <si>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</si>
  <si>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</si>
  <si>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</si>
  <si>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</si>
  <si>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</si>
  <si>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Rockbridge6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</si>
  <si>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</si>
  <si>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</si>
  <si>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</si>
  <si>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</si>
  <si>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</si>
  <si>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</si>
  <si>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</si>
  <si>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</si>
  <si>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</si>
  <si>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</si>
  <si>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</si>
  <si>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</si>
  <si>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</si>
  <si>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</si>
  <si>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</si>
  <si>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</si>
  <si>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</si>
  <si>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</si>
  <si>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</si>
  <si>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</si>
  <si>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</si>
  <si>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</si>
  <si>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</si>
  <si>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</si>
  <si>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</si>
  <si>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</si>
  <si>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</si>
  <si>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</si>
  <si>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</si>
  <si>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</si>
  <si>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</si>
  <si>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</si>
  <si>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</si>
  <si>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</si>
  <si>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</si>
  <si>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</si>
  <si>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</si>
  <si>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</si>
  <si>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</si>
  <si>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</si>
  <si>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</si>
  <si>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</si>
  <si>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</si>
  <si>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</si>
  <si>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Williamsburg7</t>
  </si>
  <si>
    <t>Winchester</t>
  </si>
  <si>
    <t>Franklin</t>
  </si>
  <si>
    <t>Chesapeake</t>
  </si>
  <si>
    <t>Lexington</t>
  </si>
  <si>
    <t>Salem</t>
  </si>
  <si>
    <t>Poquoson</t>
  </si>
  <si>
    <t>Manassas</t>
  </si>
  <si>
    <t>Manassas Park</t>
  </si>
  <si>
    <t>Colonial Beach</t>
  </si>
  <si>
    <t>West Point</t>
  </si>
  <si>
    <r>
      <t>1</t>
    </r>
    <r>
      <rPr>
        <sz val="9"/>
        <rFont val="Arial Narrow"/>
        <family val="2"/>
      </rPr>
      <t>Standard 1 G of the July 1, 1998 Standards of Quality states in part that licensed instructional personnel shall be assigned by each school board in a manner that produces division-wide ratios of students in average daily membership to full-time equivalent teaching positions, excluding special education teachers, principals, assistant principals, counselors, and librarians, that are not greater than the following ratios: 25 to 1 in grade KG; 24 to 1 in grade 1; 25 to 1 in grades 2-6; and 25 to 1 in English classes in grades 6-12.</t>
    </r>
  </si>
  <si>
    <r>
      <t>4</t>
    </r>
    <r>
      <rPr>
        <sz val="9"/>
        <rFont val="Arial Narrow"/>
        <family val="2"/>
      </rPr>
      <t>Bedford County data include Bedford City.</t>
    </r>
  </si>
  <si>
    <r>
      <t>5</t>
    </r>
    <r>
      <rPr>
        <sz val="9"/>
        <rFont val="Arial Narrow"/>
        <family val="2"/>
      </rPr>
      <t>Fairfax County data include Fairfax City.</t>
    </r>
  </si>
  <si>
    <r>
      <t>6</t>
    </r>
    <r>
      <rPr>
        <sz val="9"/>
        <rFont val="Arial Narrow"/>
        <family val="2"/>
      </rPr>
      <t>Greensville County data include Emporia City.</t>
    </r>
  </si>
  <si>
    <r>
      <t>7</t>
    </r>
    <r>
      <rPr>
        <sz val="9"/>
        <rFont val="Arial Narrow"/>
        <family val="2"/>
      </rPr>
      <t>Lexington City secondary teaching positions are adjusted to reflect a ratio for grade 8 only.</t>
    </r>
  </si>
  <si>
    <r>
      <t>8</t>
    </r>
    <r>
      <rPr>
        <sz val="9"/>
        <rFont val="Arial Narrow"/>
        <family val="2"/>
      </rPr>
      <t>Williamsburg City data include James City County.</t>
    </r>
  </si>
  <si>
    <t>Grade 1</t>
  </si>
  <si>
    <t>001</t>
  </si>
  <si>
    <t>ACCOMACK</t>
  </si>
  <si>
    <t>002</t>
  </si>
  <si>
    <t>ALBEMARLE</t>
  </si>
  <si>
    <t>003</t>
  </si>
  <si>
    <t>ALLEGHANY</t>
  </si>
  <si>
    <t>004</t>
  </si>
  <si>
    <t>AMELIA</t>
  </si>
  <si>
    <t>005</t>
  </si>
  <si>
    <t>AMHERST</t>
  </si>
  <si>
    <t>006</t>
  </si>
  <si>
    <t>APPOMATTOX</t>
  </si>
  <si>
    <t>007</t>
  </si>
  <si>
    <t>ARLINGTON</t>
  </si>
  <si>
    <t>008</t>
  </si>
  <si>
    <t>AUGUSTA</t>
  </si>
  <si>
    <t>009</t>
  </si>
  <si>
    <t>BATH</t>
  </si>
  <si>
    <t>010</t>
  </si>
  <si>
    <t>BEDFORD</t>
  </si>
  <si>
    <t>011</t>
  </si>
  <si>
    <t>BLAND</t>
  </si>
  <si>
    <t>012</t>
  </si>
  <si>
    <t>BOTETOURT</t>
  </si>
  <si>
    <t>013</t>
  </si>
  <si>
    <t>BRUNSWICK</t>
  </si>
  <si>
    <t>014</t>
  </si>
  <si>
    <t>BUCHANAN</t>
  </si>
  <si>
    <t>015</t>
  </si>
  <si>
    <t>BUCKINGHAM</t>
  </si>
  <si>
    <t>016</t>
  </si>
  <si>
    <t>CAMPBELL</t>
  </si>
  <si>
    <t>017</t>
  </si>
  <si>
    <t>CAROLINE</t>
  </si>
  <si>
    <t>018</t>
  </si>
  <si>
    <t>CARROLL</t>
  </si>
  <si>
    <t>019</t>
  </si>
  <si>
    <t>CHARLES CITY COUNTY</t>
  </si>
  <si>
    <t>020</t>
  </si>
  <si>
    <t>CHARLOTTE</t>
  </si>
  <si>
    <t>021</t>
  </si>
  <si>
    <t>CHESTERFIELD</t>
  </si>
  <si>
    <t>022</t>
  </si>
  <si>
    <t>CLARKE</t>
  </si>
  <si>
    <t>023</t>
  </si>
  <si>
    <t>CRAIG</t>
  </si>
  <si>
    <t>024</t>
  </si>
  <si>
    <t>CULPEPER</t>
  </si>
  <si>
    <t>025</t>
  </si>
  <si>
    <t>CUMBERLAND</t>
  </si>
  <si>
    <t>026</t>
  </si>
  <si>
    <t>DICKENSON</t>
  </si>
  <si>
    <t>027</t>
  </si>
  <si>
    <t>DINWIDDIE</t>
  </si>
  <si>
    <t>028</t>
  </si>
  <si>
    <t>ESSEX</t>
  </si>
  <si>
    <t>029</t>
  </si>
  <si>
    <t>FAIRFAX</t>
  </si>
  <si>
    <t>030</t>
  </si>
  <si>
    <t>FAUQUIER</t>
  </si>
  <si>
    <t>031</t>
  </si>
  <si>
    <t>FLOYD</t>
  </si>
  <si>
    <t>032</t>
  </si>
  <si>
    <t>FLUVANNA</t>
  </si>
  <si>
    <t>033</t>
  </si>
  <si>
    <t>FRANKLIN</t>
  </si>
  <si>
    <t>034</t>
  </si>
  <si>
    <t>FREDERICK</t>
  </si>
  <si>
    <t>035</t>
  </si>
  <si>
    <t>GILES</t>
  </si>
  <si>
    <t>036</t>
  </si>
  <si>
    <t>GLOUCESTER</t>
  </si>
  <si>
    <t>037</t>
  </si>
  <si>
    <t>GOOCHLAND</t>
  </si>
  <si>
    <t>038</t>
  </si>
  <si>
    <t>GRAYSON</t>
  </si>
  <si>
    <t>039</t>
  </si>
  <si>
    <t>GREENE</t>
  </si>
  <si>
    <t>040</t>
  </si>
  <si>
    <t>GREENSVILLE</t>
  </si>
  <si>
    <t>041</t>
  </si>
  <si>
    <t>HALIFAX</t>
  </si>
  <si>
    <t>042</t>
  </si>
  <si>
    <t>HANOVER</t>
  </si>
  <si>
    <t>043</t>
  </si>
  <si>
    <t>HENRICO</t>
  </si>
  <si>
    <t>044</t>
  </si>
  <si>
    <t>HENRY</t>
  </si>
  <si>
    <t>045</t>
  </si>
  <si>
    <t>HIGHLAND</t>
  </si>
  <si>
    <t>046</t>
  </si>
  <si>
    <t>ISLE OF WIGHT</t>
  </si>
  <si>
    <t>048</t>
  </si>
  <si>
    <t>KING GEORGE</t>
  </si>
  <si>
    <t>049</t>
  </si>
  <si>
    <t>KING AND QUEEN</t>
  </si>
  <si>
    <t>050</t>
  </si>
  <si>
    <t>KING WILLIAM</t>
  </si>
  <si>
    <t>051</t>
  </si>
  <si>
    <t>LANCASTER</t>
  </si>
  <si>
    <t>052</t>
  </si>
  <si>
    <t>LEE</t>
  </si>
  <si>
    <t>053</t>
  </si>
  <si>
    <t>LOUDOUN</t>
  </si>
  <si>
    <t>054</t>
  </si>
  <si>
    <t>LOUISA</t>
  </si>
  <si>
    <t>055</t>
  </si>
  <si>
    <t>LUNENBURG</t>
  </si>
  <si>
    <t>056</t>
  </si>
  <si>
    <t>MADISON</t>
  </si>
  <si>
    <t>057</t>
  </si>
  <si>
    <t>MATHEWS</t>
  </si>
  <si>
    <t>058</t>
  </si>
  <si>
    <t>MECKLENBURG</t>
  </si>
  <si>
    <t>059</t>
  </si>
  <si>
    <t>MIDDLESEX</t>
  </si>
  <si>
    <t>060</t>
  </si>
  <si>
    <t>MONTGOMERY</t>
  </si>
  <si>
    <t>062</t>
  </si>
  <si>
    <t>NELSON</t>
  </si>
  <si>
    <t>063</t>
  </si>
  <si>
    <t>NEW KENT</t>
  </si>
  <si>
    <t>065</t>
  </si>
  <si>
    <t>NORTHAMPTON</t>
  </si>
  <si>
    <t>066</t>
  </si>
  <si>
    <t>NORTHUMBERLAND</t>
  </si>
  <si>
    <t>067</t>
  </si>
  <si>
    <t>NOTTOWAY</t>
  </si>
  <si>
    <t>068</t>
  </si>
  <si>
    <t>ORANGE</t>
  </si>
  <si>
    <t>069</t>
  </si>
  <si>
    <t>PAGE</t>
  </si>
  <si>
    <t>070</t>
  </si>
  <si>
    <t>PATRICK</t>
  </si>
  <si>
    <t>071</t>
  </si>
  <si>
    <t>PITTSYLVANIA</t>
  </si>
  <si>
    <t>072</t>
  </si>
  <si>
    <t>POWHATAN</t>
  </si>
  <si>
    <t>073</t>
  </si>
  <si>
    <t>PRINCE EDWARD</t>
  </si>
  <si>
    <t>074</t>
  </si>
  <si>
    <t>PRINCE GEORGE</t>
  </si>
  <si>
    <t>075</t>
  </si>
  <si>
    <t>PRINCE WILLIAM</t>
  </si>
  <si>
    <t>077</t>
  </si>
  <si>
    <t>PULASKI</t>
  </si>
  <si>
    <t>078</t>
  </si>
  <si>
    <t>RAPPAHANNOCK</t>
  </si>
  <si>
    <t>079</t>
  </si>
  <si>
    <t>RICHMOND</t>
  </si>
  <si>
    <t>080</t>
  </si>
  <si>
    <t>ROANOKE</t>
  </si>
  <si>
    <t>081</t>
  </si>
  <si>
    <t>ROCKBRIDGE</t>
  </si>
  <si>
    <t>082</t>
  </si>
  <si>
    <t>ROCKINGHAM</t>
  </si>
  <si>
    <t>083</t>
  </si>
  <si>
    <t>RUSSELL</t>
  </si>
  <si>
    <t>084</t>
  </si>
  <si>
    <t>SCOTT</t>
  </si>
  <si>
    <t>085</t>
  </si>
  <si>
    <t>SHENANDOAH</t>
  </si>
  <si>
    <t>086</t>
  </si>
  <si>
    <t>SMYTH</t>
  </si>
  <si>
    <t>087</t>
  </si>
  <si>
    <t>SOUTHAMPTON</t>
  </si>
  <si>
    <t>088</t>
  </si>
  <si>
    <t>SPOTSYLVANIA</t>
  </si>
  <si>
    <t>089</t>
  </si>
  <si>
    <t>STAFFORD</t>
  </si>
  <si>
    <t>090</t>
  </si>
  <si>
    <t>SURRY</t>
  </si>
  <si>
    <t>091</t>
  </si>
  <si>
    <t>SUSSEX</t>
  </si>
  <si>
    <t>092</t>
  </si>
  <si>
    <t>TAZEWELL</t>
  </si>
  <si>
    <t>093</t>
  </si>
  <si>
    <t>WARREN</t>
  </si>
  <si>
    <t>094</t>
  </si>
  <si>
    <t>WASHINGTON</t>
  </si>
  <si>
    <t>095</t>
  </si>
  <si>
    <t>WESTMORELAND</t>
  </si>
  <si>
    <t>096</t>
  </si>
  <si>
    <t>WISE</t>
  </si>
  <si>
    <t>097</t>
  </si>
  <si>
    <t>WYTHE</t>
  </si>
  <si>
    <t>098</t>
  </si>
  <si>
    <t>YORK</t>
  </si>
  <si>
    <t>101</t>
  </si>
  <si>
    <t>ALEXANDRIA CITY</t>
  </si>
  <si>
    <t>102</t>
  </si>
  <si>
    <t>BRISTOL CITY</t>
  </si>
  <si>
    <t>103</t>
  </si>
  <si>
    <t>BUENA VISTA CITY</t>
  </si>
  <si>
    <t>104</t>
  </si>
  <si>
    <t>CHARLOTTESVILLE CITY</t>
  </si>
  <si>
    <t>106</t>
  </si>
  <si>
    <t>COLONIAL HEIGHTS CITY</t>
  </si>
  <si>
    <t>107</t>
  </si>
  <si>
    <t>COVINGTON CITY</t>
  </si>
  <si>
    <t>108</t>
  </si>
  <si>
    <t>DANVILLE CITY</t>
  </si>
  <si>
    <t>109</t>
  </si>
  <si>
    <t>FALLS CHURCH CITY</t>
  </si>
  <si>
    <t>110</t>
  </si>
  <si>
    <t>FREDERICKSBURG CITY</t>
  </si>
  <si>
    <t>111</t>
  </si>
  <si>
    <t>GALAX CITY</t>
  </si>
  <si>
    <t>112</t>
  </si>
  <si>
    <t>HAMPTON CITY</t>
  </si>
  <si>
    <t>113</t>
  </si>
  <si>
    <t>HARRISONBURG CITY</t>
  </si>
  <si>
    <t>114</t>
  </si>
  <si>
    <t>HOPEWELL CITY</t>
  </si>
  <si>
    <t>115</t>
  </si>
  <si>
    <t>LYNCHBURG CITY</t>
  </si>
  <si>
    <t>116</t>
  </si>
  <si>
    <t>MARTINSVILLE CITY</t>
  </si>
  <si>
    <t>117</t>
  </si>
  <si>
    <t>NEWPORT NEWS CITY</t>
  </si>
  <si>
    <t>118</t>
  </si>
  <si>
    <t>NORFOLK CITY</t>
  </si>
  <si>
    <t>119</t>
  </si>
  <si>
    <t>NORTON CITY</t>
  </si>
  <si>
    <t>120</t>
  </si>
  <si>
    <t>PETERSBURG CITY</t>
  </si>
  <si>
    <t>121</t>
  </si>
  <si>
    <t>PORTSMOUTH CITY</t>
  </si>
  <si>
    <t>122</t>
  </si>
  <si>
    <t>RADFORD CITY</t>
  </si>
  <si>
    <t>123</t>
  </si>
  <si>
    <t>RICHMOND CITY</t>
  </si>
  <si>
    <t>124</t>
  </si>
  <si>
    <t>ROANOKE CITY</t>
  </si>
  <si>
    <t>126</t>
  </si>
  <si>
    <t>STAUNTON CITY</t>
  </si>
  <si>
    <t>127</t>
  </si>
  <si>
    <t>SUFFOLK CITY</t>
  </si>
  <si>
    <t>128</t>
  </si>
  <si>
    <t>VIRGINIA BEACH CITY</t>
  </si>
  <si>
    <t>130</t>
  </si>
  <si>
    <t>WAYNESBORO CITY</t>
  </si>
  <si>
    <t>131</t>
  </si>
  <si>
    <t>WILLIAMSBURG-JAMES CITY</t>
  </si>
  <si>
    <t>132</t>
  </si>
  <si>
    <t>WINCHESTER CITY</t>
  </si>
  <si>
    <t>135</t>
  </si>
  <si>
    <t>FRANKLIN CITY</t>
  </si>
  <si>
    <t>136</t>
  </si>
  <si>
    <t>CHESAPEAKE CITY</t>
  </si>
  <si>
    <t>137</t>
  </si>
  <si>
    <t>LEXINGTON CITY</t>
  </si>
  <si>
    <t>139</t>
  </si>
  <si>
    <t>SALEM CITY</t>
  </si>
  <si>
    <t>142</t>
  </si>
  <si>
    <t>POQUOSON CITY</t>
  </si>
  <si>
    <t>143</t>
  </si>
  <si>
    <t>MANASSAS CITY</t>
  </si>
  <si>
    <t>144</t>
  </si>
  <si>
    <t>MANASSAS PARK CITY</t>
  </si>
  <si>
    <t>202</t>
  </si>
  <si>
    <t>COLONIAL BEACH</t>
  </si>
  <si>
    <t>207</t>
  </si>
  <si>
    <t>WEST POINT</t>
  </si>
  <si>
    <t>KG</t>
  </si>
  <si>
    <t>Grade 2</t>
  </si>
  <si>
    <t>Grade 3</t>
  </si>
  <si>
    <t>Grade 4</t>
  </si>
  <si>
    <t>Grade 5</t>
  </si>
  <si>
    <t>Grade 6</t>
  </si>
  <si>
    <t>TOTAL K-6</t>
  </si>
  <si>
    <t>English Class Sections Grades 6-12</t>
  </si>
  <si>
    <t>English Classes</t>
  </si>
  <si>
    <t>English Enrollment Grades 6-12</t>
  </si>
  <si>
    <t>CNT</t>
  </si>
  <si>
    <t>PT RATIO</t>
  </si>
  <si>
    <t>Gr 6-12</t>
  </si>
  <si>
    <t xml:space="preserve"> </t>
  </si>
  <si>
    <t>FM</t>
  </si>
  <si>
    <t>Dec 1 Child Cnt</t>
  </si>
  <si>
    <t>FM minus Child Cnt</t>
  </si>
  <si>
    <t>2001-02</t>
  </si>
  <si>
    <t>Table 2</t>
  </si>
  <si>
    <r>
      <t>3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</si>
  <si>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t>Div. Num.</t>
  </si>
  <si>
    <t>2001-2002</t>
  </si>
  <si>
    <t>Ratio of Pupils to Classroom Teaching Positions - Regular Day School</t>
  </si>
  <si>
    <r>
      <t>Ratio of Pupils to Instructional Personnel K-6</t>
    </r>
    <r>
      <rPr>
        <b/>
        <i/>
        <vertAlign val="superscript"/>
        <sz val="11"/>
        <rFont val="Arial Narrow"/>
        <family val="2"/>
      </rPr>
      <t>1</t>
    </r>
    <r>
      <rPr>
        <b/>
        <i/>
        <sz val="11"/>
        <rFont val="Arial Narrow"/>
        <family val="2"/>
      </rPr>
      <t>, Grade 1 and English Classes Grades 6-12</t>
    </r>
  </si>
  <si>
    <t>Rockbridge</t>
  </si>
  <si>
    <r>
      <t>Bedford</t>
    </r>
    <r>
      <rPr>
        <vertAlign val="superscript"/>
        <sz val="10"/>
        <rFont val="Arial Narrow"/>
        <family val="2"/>
      </rPr>
      <t>4</t>
    </r>
  </si>
  <si>
    <r>
      <t>Fairfax</t>
    </r>
    <r>
      <rPr>
        <vertAlign val="superscript"/>
        <sz val="10"/>
        <rFont val="Arial Narrow"/>
        <family val="2"/>
      </rPr>
      <t>5</t>
    </r>
  </si>
  <si>
    <r>
      <t>Greensville</t>
    </r>
    <r>
      <rPr>
        <vertAlign val="superscript"/>
        <sz val="10"/>
        <rFont val="Arial Narrow"/>
        <family val="2"/>
      </rPr>
      <t>6</t>
    </r>
  </si>
  <si>
    <r>
      <t>Lexington</t>
    </r>
    <r>
      <rPr>
        <vertAlign val="superscript"/>
        <sz val="10"/>
        <rFont val="Arial Narrow"/>
        <family val="2"/>
      </rPr>
      <t>7</t>
    </r>
  </si>
  <si>
    <r>
      <t>Williamsburg</t>
    </r>
    <r>
      <rPr>
        <vertAlign val="superscript"/>
        <sz val="10"/>
        <rFont val="Arial Narrow"/>
        <family val="2"/>
      </rPr>
      <t>8</t>
    </r>
  </si>
  <si>
    <r>
      <t>Alleghany</t>
    </r>
    <r>
      <rPr>
        <vertAlign val="superscript"/>
        <sz val="10"/>
        <rFont val="Arial Narrow"/>
        <family val="2"/>
      </rPr>
      <t>3</t>
    </r>
  </si>
  <si>
    <r>
      <t>9</t>
    </r>
    <r>
      <rPr>
        <sz val="9"/>
        <rFont val="Arial Narrow"/>
        <family val="2"/>
      </rPr>
      <t>Pupil/teacher ratios for elementary and secondary may vary because of the reporting of teaching positions for middle school grades 6 - 8.</t>
    </r>
  </si>
  <si>
    <t>Elementary Teaching Positions</t>
  </si>
  <si>
    <t>End-of-Year Membership K-7</t>
  </si>
  <si>
    <t>Secondary Teaching Positions</t>
  </si>
  <si>
    <t>Pupil/ Teacher Ratio Grade 1</t>
  </si>
  <si>
    <t>Pupil/ Teacher Ratio English Classes   Grades 6-12</t>
  </si>
  <si>
    <t>Pupil/ Teacher Ratio          8-12</t>
  </si>
  <si>
    <t>State</t>
  </si>
  <si>
    <r>
      <t>2</t>
    </r>
    <r>
      <rPr>
        <sz val="9"/>
        <rFont val="Arial Narrow"/>
        <family val="2"/>
      </rPr>
      <t>Pupil/teacher ratios for grades K-6 and grade 1 may vary from prior years because of adjustments in membership counts that include special education pupils and FTE teacher counts obtained from the 2001 Teacher Count data collection.</t>
    </r>
  </si>
  <si>
    <r>
      <t>Pupil/ Teacher Ratio Grades     K-6</t>
    </r>
    <r>
      <rPr>
        <vertAlign val="superscript"/>
        <sz val="10"/>
        <rFont val="Arial Narrow"/>
        <family val="2"/>
      </rPr>
      <t>2</t>
    </r>
  </si>
  <si>
    <r>
      <t>Pupil/ Teacher Ratio         K-7</t>
    </r>
    <r>
      <rPr>
        <vertAlign val="superscript"/>
        <sz val="10"/>
        <rFont val="Arial Narrow"/>
        <family val="2"/>
      </rPr>
      <t>9</t>
    </r>
  </si>
  <si>
    <t>End-of-Year Membership        8-12</t>
  </si>
  <si>
    <t>Division Name</t>
  </si>
  <si>
    <t>Revised 7/15/03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</si>
</sst>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6">
    <font>
      <sz val="11"/>
      <name val="Arial Narrow"/>
      <family val="0"/>
    </font>
    <font>
      <sz val="9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0" fontId="2" fillId="0" borderId="0" xfId="42" applyNumberFormat="1" applyFont="1" applyAlignment="1">
      <alignment wrapText="1"/>
    </xf>
    <xf numFmtId="170" fontId="2" fillId="0" borderId="0" xfId="42" applyNumberFormat="1" applyFont="1" applyAlignment="1">
      <alignment/>
    </xf>
    <xf numFmtId="0" fontId="2" fillId="33" borderId="0" xfId="0" applyFont="1" applyFill="1" applyAlignment="1">
      <alignment wrapText="1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5" fontId="5" fillId="33" borderId="0" xfId="0" applyNumberFormat="1" applyFont="1" applyFill="1" applyAlignment="1">
      <alignment wrapText="1"/>
    </xf>
    <xf numFmtId="165" fontId="5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 quotePrefix="1">
      <alignment horizontal="left"/>
      <protection/>
    </xf>
    <xf numFmtId="0" fontId="2" fillId="0" borderId="0" xfId="56" applyFont="1" applyBorder="1" applyAlignment="1" quotePrefix="1">
      <alignment horizontal="left"/>
      <protection/>
    </xf>
    <xf numFmtId="0" fontId="2" fillId="0" borderId="0" xfId="56" applyFont="1" applyBorder="1">
      <alignment/>
      <protection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0" fontId="3" fillId="0" borderId="0" xfId="56" applyFont="1" applyAlignment="1">
      <alignment/>
      <protection/>
    </xf>
    <xf numFmtId="0" fontId="10" fillId="0" borderId="0" xfId="55" applyFont="1" applyBorder="1" applyAlignment="1">
      <alignment/>
      <protection/>
    </xf>
    <xf numFmtId="0" fontId="3" fillId="0" borderId="0" xfId="56" applyFont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 Complete" xfId="55"/>
    <cellStyle name="Normal_Tabl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tabSelected="1" zoomScalePageLayoutView="0" workbookViewId="0" topLeftCell="A1">
      <selection activeCell="A1" sqref="A1"/>
    </sheetView>
  </sheetViews>
  <sheetFormatPr defaultColWidth="9.140625" defaultRowHeight="16.5"/>
  <cols>
    <col min="1" max="1" width="5.140625" style="36" customWidth="1"/>
    <col min="2" max="2" width="15.7109375" style="36" bestFit="1" customWidth="1"/>
    <col min="3" max="3" width="10.7109375" style="37" customWidth="1"/>
    <col min="4" max="4" width="9.8515625" style="36" customWidth="1"/>
    <col min="5" max="5" width="8.7109375" style="38" customWidth="1"/>
    <col min="6" max="6" width="10.7109375" style="37" customWidth="1"/>
    <col min="7" max="7" width="10.7109375" style="36" customWidth="1"/>
    <col min="8" max="8" width="7.57421875" style="40" customWidth="1"/>
    <col min="9" max="9" width="1.8515625" style="40" customWidth="1"/>
    <col min="10" max="10" width="7.421875" style="3" customWidth="1"/>
    <col min="11" max="11" width="8.00390625" style="3" customWidth="1"/>
    <col min="12" max="12" width="10.8515625" style="1" customWidth="1"/>
    <col min="13" max="16384" width="9.140625" style="36" customWidth="1"/>
  </cols>
  <sheetData>
    <row r="1" ht="16.5">
      <c r="A1" s="47" t="s">
        <v>424</v>
      </c>
    </row>
    <row r="2" ht="16.5">
      <c r="A2" s="47" t="s">
        <v>428</v>
      </c>
    </row>
    <row r="3" ht="18">
      <c r="A3" s="47" t="s">
        <v>429</v>
      </c>
    </row>
    <row r="4" spans="1:12" ht="16.5">
      <c r="A4" s="46" t="s">
        <v>427</v>
      </c>
      <c r="B4" s="41"/>
      <c r="C4" s="42"/>
      <c r="D4" s="41"/>
      <c r="E4" s="43"/>
      <c r="F4" s="42"/>
      <c r="G4" s="41"/>
      <c r="H4" s="43"/>
      <c r="I4" s="43"/>
      <c r="J4" s="52"/>
      <c r="K4" s="52"/>
      <c r="L4" s="53"/>
    </row>
    <row r="5" spans="1:12" ht="76.5" customHeight="1">
      <c r="A5" s="11" t="s">
        <v>426</v>
      </c>
      <c r="B5" s="36" t="s">
        <v>449</v>
      </c>
      <c r="C5" s="55" t="s">
        <v>438</v>
      </c>
      <c r="D5" s="56" t="s">
        <v>439</v>
      </c>
      <c r="E5" s="57" t="s">
        <v>447</v>
      </c>
      <c r="F5" s="55" t="s">
        <v>440</v>
      </c>
      <c r="G5" s="56" t="s">
        <v>448</v>
      </c>
      <c r="H5" s="57" t="s">
        <v>443</v>
      </c>
      <c r="I5" s="54"/>
      <c r="J5" s="58" t="s">
        <v>446</v>
      </c>
      <c r="K5" s="58" t="s">
        <v>441</v>
      </c>
      <c r="L5" s="58" t="s">
        <v>442</v>
      </c>
    </row>
    <row r="6" ht="12.75">
      <c r="L6" s="3"/>
    </row>
    <row r="7" spans="1:13" ht="13.5">
      <c r="A7" s="36">
        <v>1</v>
      </c>
      <c r="B7" s="48" t="s">
        <v>3</v>
      </c>
      <c r="C7" s="37">
        <v>293.84</v>
      </c>
      <c r="D7" s="39">
        <v>3262</v>
      </c>
      <c r="E7" s="38">
        <f>D7/C7</f>
        <v>11.101279607949905</v>
      </c>
      <c r="F7" s="37">
        <v>163.84</v>
      </c>
      <c r="G7" s="45">
        <v>1811</v>
      </c>
      <c r="H7" s="40">
        <f>G7/F7</f>
        <v>11.053466796875</v>
      </c>
      <c r="I7" s="40" t="s">
        <v>419</v>
      </c>
      <c r="J7" s="3">
        <v>17.28135593220339</v>
      </c>
      <c r="K7" s="3">
        <v>15.285714285714286</v>
      </c>
      <c r="L7" s="3">
        <v>19.005</v>
      </c>
      <c r="M7" s="44"/>
    </row>
    <row r="8" spans="1:13" ht="13.5">
      <c r="A8" s="36">
        <v>2</v>
      </c>
      <c r="B8" s="48" t="s">
        <v>4</v>
      </c>
      <c r="C8" s="37">
        <v>596.03</v>
      </c>
      <c r="D8" s="39">
        <v>7432</v>
      </c>
      <c r="E8" s="38">
        <f aca="true" t="shared" si="0" ref="E8:E71">D8/C8</f>
        <v>12.469171014881802</v>
      </c>
      <c r="F8" s="37">
        <v>480.92</v>
      </c>
      <c r="G8" s="45">
        <v>4584</v>
      </c>
      <c r="H8" s="40">
        <f aca="true" t="shared" si="1" ref="H8:H71">G8/F8</f>
        <v>9.531730849205688</v>
      </c>
      <c r="I8" s="40" t="s">
        <v>419</v>
      </c>
      <c r="J8" s="3">
        <v>17.87618530698254</v>
      </c>
      <c r="K8" s="3">
        <v>14.285714285714286</v>
      </c>
      <c r="L8" s="3">
        <v>17.19638242894057</v>
      </c>
      <c r="M8" s="44"/>
    </row>
    <row r="9" spans="1:13" ht="15.75">
      <c r="A9" s="36">
        <v>3</v>
      </c>
      <c r="B9" s="49" t="s">
        <v>436</v>
      </c>
      <c r="C9" s="37">
        <v>151.85</v>
      </c>
      <c r="D9" s="39">
        <v>1895</v>
      </c>
      <c r="E9" s="38">
        <f t="shared" si="0"/>
        <v>12.47942048073757</v>
      </c>
      <c r="F9" s="37">
        <v>85.6</v>
      </c>
      <c r="G9" s="45">
        <v>1036</v>
      </c>
      <c r="H9" s="40">
        <f t="shared" si="1"/>
        <v>12.102803738317759</v>
      </c>
      <c r="I9" s="40" t="s">
        <v>419</v>
      </c>
      <c r="J9" s="3">
        <v>15.021739130434783</v>
      </c>
      <c r="K9" s="3">
        <v>14.571428571428571</v>
      </c>
      <c r="L9" s="3">
        <v>16.07079646017699</v>
      </c>
      <c r="M9" s="44"/>
    </row>
    <row r="10" spans="1:13" ht="13.5">
      <c r="A10" s="36">
        <v>4</v>
      </c>
      <c r="B10" s="48" t="s">
        <v>6</v>
      </c>
      <c r="C10" s="37">
        <v>87.13</v>
      </c>
      <c r="D10" s="39">
        <v>1074</v>
      </c>
      <c r="E10" s="38">
        <f t="shared" si="0"/>
        <v>12.326408814415242</v>
      </c>
      <c r="F10" s="37">
        <v>64</v>
      </c>
      <c r="G10" s="44">
        <v>625</v>
      </c>
      <c r="H10" s="40">
        <f t="shared" si="1"/>
        <v>9.765625</v>
      </c>
      <c r="I10" s="40" t="s">
        <v>419</v>
      </c>
      <c r="J10" s="3">
        <v>18.767441860465116</v>
      </c>
      <c r="K10" s="3">
        <v>13.625</v>
      </c>
      <c r="L10" s="3">
        <v>18.609375</v>
      </c>
      <c r="M10" s="44"/>
    </row>
    <row r="11" spans="1:13" ht="13.5">
      <c r="A11" s="36">
        <v>5</v>
      </c>
      <c r="B11" s="48" t="s">
        <v>7</v>
      </c>
      <c r="C11" s="37">
        <v>201.5</v>
      </c>
      <c r="D11" s="39">
        <v>2850</v>
      </c>
      <c r="E11" s="38">
        <f t="shared" si="0"/>
        <v>14.1439205955335</v>
      </c>
      <c r="F11" s="37">
        <v>167.17</v>
      </c>
      <c r="G11" s="45">
        <v>1680</v>
      </c>
      <c r="H11" s="40">
        <f t="shared" si="1"/>
        <v>10.049650056828378</v>
      </c>
      <c r="I11" s="40" t="s">
        <v>419</v>
      </c>
      <c r="J11" s="3">
        <v>17.368505969667634</v>
      </c>
      <c r="K11" s="3">
        <v>13.423423423423424</v>
      </c>
      <c r="L11" s="3">
        <v>17.73134328358209</v>
      </c>
      <c r="M11" s="44"/>
    </row>
    <row r="12" spans="1:13" ht="13.5">
      <c r="A12" s="36">
        <v>6</v>
      </c>
      <c r="B12" s="48" t="s">
        <v>8</v>
      </c>
      <c r="C12" s="37">
        <v>112.55</v>
      </c>
      <c r="D12" s="39">
        <v>1433</v>
      </c>
      <c r="E12" s="38">
        <f t="shared" si="0"/>
        <v>12.732119058196357</v>
      </c>
      <c r="F12" s="37">
        <v>80.27</v>
      </c>
      <c r="G12" s="44">
        <v>873</v>
      </c>
      <c r="H12" s="40">
        <f t="shared" si="1"/>
        <v>10.875794194593249</v>
      </c>
      <c r="I12" s="40" t="s">
        <v>419</v>
      </c>
      <c r="J12" s="3">
        <v>20.326923076923077</v>
      </c>
      <c r="K12" s="3">
        <v>17.77777777777778</v>
      </c>
      <c r="L12" s="3">
        <v>18.058823529411764</v>
      </c>
      <c r="M12" s="44"/>
    </row>
    <row r="13" spans="1:13" ht="13.5">
      <c r="A13" s="36">
        <v>7</v>
      </c>
      <c r="B13" s="48" t="s">
        <v>9</v>
      </c>
      <c r="C13" s="37">
        <v>1152.01</v>
      </c>
      <c r="D13" s="39">
        <v>11800</v>
      </c>
      <c r="E13" s="38">
        <f t="shared" si="0"/>
        <v>10.242966640914576</v>
      </c>
      <c r="F13" s="37">
        <v>653.51</v>
      </c>
      <c r="G13" s="45">
        <v>6520</v>
      </c>
      <c r="H13" s="40">
        <f t="shared" si="1"/>
        <v>9.976894003152209</v>
      </c>
      <c r="I13" s="40" t="s">
        <v>419</v>
      </c>
      <c r="J13" s="3">
        <v>17.39571150097466</v>
      </c>
      <c r="K13" s="3">
        <v>20.82089552238806</v>
      </c>
      <c r="L13" s="3">
        <v>17.24439918533605</v>
      </c>
      <c r="M13" s="44"/>
    </row>
    <row r="14" spans="1:13" ht="13.5">
      <c r="A14" s="36">
        <v>8</v>
      </c>
      <c r="B14" s="48" t="s">
        <v>10</v>
      </c>
      <c r="C14" s="37">
        <v>494.74</v>
      </c>
      <c r="D14" s="39">
        <v>6464</v>
      </c>
      <c r="E14" s="38">
        <f t="shared" si="0"/>
        <v>13.065448518413712</v>
      </c>
      <c r="F14" s="37">
        <v>339.71</v>
      </c>
      <c r="G14" s="45">
        <v>4161</v>
      </c>
      <c r="H14" s="40">
        <f t="shared" si="1"/>
        <v>12.248682699949958</v>
      </c>
      <c r="I14" s="40" t="s">
        <v>419</v>
      </c>
      <c r="J14" s="3">
        <v>18.3796992481203</v>
      </c>
      <c r="K14" s="3">
        <v>14.108695652173912</v>
      </c>
      <c r="L14" s="3">
        <v>20.938388625592417</v>
      </c>
      <c r="M14" s="44"/>
    </row>
    <row r="15" spans="1:13" ht="13.5">
      <c r="A15" s="36">
        <v>9</v>
      </c>
      <c r="B15" s="48" t="s">
        <v>11</v>
      </c>
      <c r="C15" s="37">
        <v>46.5</v>
      </c>
      <c r="D15" s="36">
        <v>513</v>
      </c>
      <c r="E15" s="38">
        <f t="shared" si="0"/>
        <v>11.03225806451613</v>
      </c>
      <c r="F15" s="37">
        <v>34.6</v>
      </c>
      <c r="G15" s="44">
        <v>281</v>
      </c>
      <c r="H15" s="40">
        <f t="shared" si="1"/>
        <v>8.121387283236993</v>
      </c>
      <c r="I15" s="40" t="s">
        <v>419</v>
      </c>
      <c r="J15" s="3">
        <v>12.690909090909091</v>
      </c>
      <c r="K15" s="3">
        <v>11.5</v>
      </c>
      <c r="L15" s="3">
        <v>13.464285714285714</v>
      </c>
      <c r="M15" s="44"/>
    </row>
    <row r="16" spans="1:13" ht="15.75">
      <c r="A16" s="36">
        <v>10</v>
      </c>
      <c r="B16" s="48" t="s">
        <v>431</v>
      </c>
      <c r="C16" s="37">
        <v>411.79</v>
      </c>
      <c r="D16" s="39">
        <v>6554</v>
      </c>
      <c r="E16" s="38">
        <f t="shared" si="0"/>
        <v>15.915879453119308</v>
      </c>
      <c r="F16" s="37">
        <v>389</v>
      </c>
      <c r="G16" s="45">
        <v>4012</v>
      </c>
      <c r="H16" s="40">
        <f t="shared" si="1"/>
        <v>10.313624678663238</v>
      </c>
      <c r="I16" s="40" t="s">
        <v>419</v>
      </c>
      <c r="J16" s="3">
        <v>18.084249084249084</v>
      </c>
      <c r="K16" s="3">
        <v>14.717391304347826</v>
      </c>
      <c r="L16" s="3">
        <v>20.35016835016835</v>
      </c>
      <c r="M16" s="44"/>
    </row>
    <row r="17" spans="1:13" ht="13.5">
      <c r="A17" s="36">
        <v>11</v>
      </c>
      <c r="B17" s="48" t="s">
        <v>13</v>
      </c>
      <c r="C17" s="37">
        <v>51.6</v>
      </c>
      <c r="D17" s="36">
        <v>554</v>
      </c>
      <c r="E17" s="38">
        <f t="shared" si="0"/>
        <v>10.736434108527131</v>
      </c>
      <c r="F17" s="37">
        <v>32.4</v>
      </c>
      <c r="G17" s="44">
        <v>343</v>
      </c>
      <c r="H17" s="40">
        <f t="shared" si="1"/>
        <v>10.586419753086421</v>
      </c>
      <c r="I17" s="40" t="s">
        <v>419</v>
      </c>
      <c r="J17" s="3">
        <v>14.346153846153847</v>
      </c>
      <c r="K17" s="3">
        <v>14.5</v>
      </c>
      <c r="L17" s="3">
        <v>13.28888888888889</v>
      </c>
      <c r="M17" s="44"/>
    </row>
    <row r="18" spans="1:13" ht="13.5">
      <c r="A18" s="36">
        <v>12</v>
      </c>
      <c r="B18" s="48" t="s">
        <v>14</v>
      </c>
      <c r="C18" s="37">
        <v>160.74</v>
      </c>
      <c r="D18" s="39">
        <v>2826</v>
      </c>
      <c r="E18" s="38">
        <f t="shared" si="0"/>
        <v>17.581187010078388</v>
      </c>
      <c r="F18" s="37">
        <v>206.9</v>
      </c>
      <c r="G18" s="45">
        <v>1815</v>
      </c>
      <c r="H18" s="40">
        <f t="shared" si="1"/>
        <v>8.77235379410343</v>
      </c>
      <c r="I18" s="40" t="s">
        <v>419</v>
      </c>
      <c r="J18" s="3">
        <v>17.778761061946902</v>
      </c>
      <c r="K18" s="3">
        <v>19.5</v>
      </c>
      <c r="L18" s="3">
        <v>21.926605504587155</v>
      </c>
      <c r="M18" s="44"/>
    </row>
    <row r="19" spans="1:13" ht="13.5">
      <c r="A19" s="36">
        <v>13</v>
      </c>
      <c r="B19" s="48" t="s">
        <v>15</v>
      </c>
      <c r="C19" s="37">
        <v>106.6</v>
      </c>
      <c r="D19" s="39">
        <v>1523</v>
      </c>
      <c r="E19" s="38">
        <f t="shared" si="0"/>
        <v>14.287054409005629</v>
      </c>
      <c r="F19" s="37">
        <v>92.57</v>
      </c>
      <c r="G19" s="44">
        <v>806</v>
      </c>
      <c r="H19" s="40">
        <f t="shared" si="1"/>
        <v>8.706924489575457</v>
      </c>
      <c r="I19" s="40" t="s">
        <v>419</v>
      </c>
      <c r="J19" s="3">
        <v>17.82089552238806</v>
      </c>
      <c r="K19" s="3">
        <v>15.818181818181818</v>
      </c>
      <c r="L19" s="3">
        <v>16.9</v>
      </c>
      <c r="M19" s="44"/>
    </row>
    <row r="20" spans="1:13" ht="13.5">
      <c r="A20" s="36">
        <v>14</v>
      </c>
      <c r="B20" s="48" t="s">
        <v>16</v>
      </c>
      <c r="C20" s="37">
        <v>200</v>
      </c>
      <c r="D20" s="39">
        <v>2383</v>
      </c>
      <c r="E20" s="38">
        <f t="shared" si="0"/>
        <v>11.915</v>
      </c>
      <c r="F20" s="37">
        <v>143.5</v>
      </c>
      <c r="G20" s="45">
        <v>1380</v>
      </c>
      <c r="H20" s="40">
        <f t="shared" si="1"/>
        <v>9.616724738675957</v>
      </c>
      <c r="I20" s="40" t="s">
        <v>419</v>
      </c>
      <c r="J20" s="3">
        <v>14.982456140350877</v>
      </c>
      <c r="K20" s="3">
        <v>13.882352941176471</v>
      </c>
      <c r="L20" s="3">
        <v>22.03157894736842</v>
      </c>
      <c r="M20" s="44"/>
    </row>
    <row r="21" spans="1:13" ht="13.5">
      <c r="A21" s="36">
        <v>15</v>
      </c>
      <c r="B21" s="48" t="s">
        <v>17</v>
      </c>
      <c r="C21" s="37">
        <v>91.32</v>
      </c>
      <c r="D21" s="39">
        <v>1360</v>
      </c>
      <c r="E21" s="38">
        <f t="shared" si="0"/>
        <v>14.892685063512923</v>
      </c>
      <c r="F21" s="37">
        <v>82.28</v>
      </c>
      <c r="G21" s="44">
        <v>827</v>
      </c>
      <c r="H21" s="40">
        <f t="shared" si="1"/>
        <v>10.051045211473019</v>
      </c>
      <c r="I21" s="40" t="s">
        <v>419</v>
      </c>
      <c r="J21" s="3">
        <v>18.425925925925927</v>
      </c>
      <c r="K21" s="3">
        <v>10.3</v>
      </c>
      <c r="L21" s="3">
        <v>19.755102040816325</v>
      </c>
      <c r="M21" s="44"/>
    </row>
    <row r="22" spans="1:13" ht="13.5">
      <c r="A22" s="36">
        <v>16</v>
      </c>
      <c r="B22" s="48" t="s">
        <v>18</v>
      </c>
      <c r="C22" s="37">
        <v>292.91</v>
      </c>
      <c r="D22" s="39">
        <v>5399</v>
      </c>
      <c r="E22" s="38">
        <f t="shared" si="0"/>
        <v>18.432282953808336</v>
      </c>
      <c r="F22" s="37">
        <v>398.58</v>
      </c>
      <c r="G22" s="45">
        <v>3101</v>
      </c>
      <c r="H22" s="40">
        <f t="shared" si="1"/>
        <v>7.780119423955041</v>
      </c>
      <c r="J22" s="3">
        <v>19.90521327014218</v>
      </c>
      <c r="K22" s="3">
        <v>16.685714285714287</v>
      </c>
      <c r="L22" s="3">
        <v>18.40705128205128</v>
      </c>
      <c r="M22" s="44"/>
    </row>
    <row r="23" spans="1:13" ht="13.5">
      <c r="A23" s="36">
        <v>17</v>
      </c>
      <c r="B23" s="48" t="s">
        <v>19</v>
      </c>
      <c r="C23" s="37">
        <v>169.6</v>
      </c>
      <c r="D23" s="39">
        <v>2332</v>
      </c>
      <c r="E23" s="38">
        <f t="shared" si="0"/>
        <v>13.75</v>
      </c>
      <c r="F23" s="37">
        <v>113.25</v>
      </c>
      <c r="G23" s="45">
        <v>1349</v>
      </c>
      <c r="H23" s="40">
        <f t="shared" si="1"/>
        <v>11.911699779249448</v>
      </c>
      <c r="J23" s="3">
        <v>18.151515151515152</v>
      </c>
      <c r="K23" s="3">
        <v>14.933333333333334</v>
      </c>
      <c r="L23" s="3">
        <v>19.604166666666668</v>
      </c>
      <c r="M23" s="44"/>
    </row>
    <row r="24" spans="1:13" ht="13.5">
      <c r="A24" s="36">
        <v>18</v>
      </c>
      <c r="B24" s="48" t="s">
        <v>20</v>
      </c>
      <c r="C24" s="37">
        <v>222.32</v>
      </c>
      <c r="D24" s="39">
        <v>2556</v>
      </c>
      <c r="E24" s="38">
        <f t="shared" si="0"/>
        <v>11.496941345807844</v>
      </c>
      <c r="F24" s="37">
        <v>134.13</v>
      </c>
      <c r="G24" s="45">
        <v>1340</v>
      </c>
      <c r="H24" s="40">
        <f t="shared" si="1"/>
        <v>9.990307910236337</v>
      </c>
      <c r="J24" s="3">
        <v>15.040650406504065</v>
      </c>
      <c r="K24" s="3">
        <v>13.526315789473685</v>
      </c>
      <c r="L24" s="3">
        <v>18.926605504587155</v>
      </c>
      <c r="M24" s="44"/>
    </row>
    <row r="25" spans="1:13" ht="13.5">
      <c r="A25" s="36">
        <v>19</v>
      </c>
      <c r="B25" s="49" t="s">
        <v>21</v>
      </c>
      <c r="C25" s="37">
        <v>59.5</v>
      </c>
      <c r="D25" s="36">
        <v>573</v>
      </c>
      <c r="E25" s="38">
        <f t="shared" si="0"/>
        <v>9.630252100840336</v>
      </c>
      <c r="F25" s="37">
        <v>30.5</v>
      </c>
      <c r="G25" s="44">
        <v>346</v>
      </c>
      <c r="H25" s="40">
        <f t="shared" si="1"/>
        <v>11.344262295081966</v>
      </c>
      <c r="J25" s="3">
        <v>16.8</v>
      </c>
      <c r="K25" s="3">
        <v>9.4</v>
      </c>
      <c r="L25" s="3">
        <v>15.827586206896552</v>
      </c>
      <c r="M25" s="44"/>
    </row>
    <row r="26" spans="1:13" ht="13.5">
      <c r="A26" s="36">
        <v>20</v>
      </c>
      <c r="B26" s="48" t="s">
        <v>22</v>
      </c>
      <c r="C26" s="37">
        <v>100.88</v>
      </c>
      <c r="D26" s="39">
        <v>1412</v>
      </c>
      <c r="E26" s="38">
        <f t="shared" si="0"/>
        <v>13.996827914353688</v>
      </c>
      <c r="F26" s="37">
        <v>57.6</v>
      </c>
      <c r="G26" s="44">
        <v>776</v>
      </c>
      <c r="H26" s="40">
        <f t="shared" si="1"/>
        <v>13.472222222222221</v>
      </c>
      <c r="J26" s="3">
        <v>17.866666666666667</v>
      </c>
      <c r="K26" s="3">
        <v>15.9</v>
      </c>
      <c r="L26" s="3">
        <v>23.983050847457626</v>
      </c>
      <c r="M26" s="44"/>
    </row>
    <row r="27" spans="1:13" ht="13.5">
      <c r="A27" s="36">
        <v>21</v>
      </c>
      <c r="B27" s="48" t="s">
        <v>23</v>
      </c>
      <c r="C27" s="37">
        <v>2270.22</v>
      </c>
      <c r="D27" s="39">
        <v>32703</v>
      </c>
      <c r="E27" s="38">
        <f t="shared" si="0"/>
        <v>14.405211829690517</v>
      </c>
      <c r="F27" s="37">
        <v>1465.61</v>
      </c>
      <c r="G27" s="45">
        <v>19022</v>
      </c>
      <c r="H27" s="40">
        <f t="shared" si="1"/>
        <v>12.97889615927839</v>
      </c>
      <c r="J27" s="3">
        <v>23.272369714847592</v>
      </c>
      <c r="K27" s="3">
        <v>18.471910112359552</v>
      </c>
      <c r="L27" s="3">
        <v>18.418649517684887</v>
      </c>
      <c r="M27" s="44"/>
    </row>
    <row r="28" spans="1:13" ht="13.5">
      <c r="A28" s="36">
        <v>22</v>
      </c>
      <c r="B28" s="48" t="s">
        <v>24</v>
      </c>
      <c r="C28" s="37">
        <v>94.29</v>
      </c>
      <c r="D28" s="39">
        <v>1245</v>
      </c>
      <c r="E28" s="38">
        <f t="shared" si="0"/>
        <v>13.203945275214762</v>
      </c>
      <c r="F28" s="37">
        <v>73.07</v>
      </c>
      <c r="G28" s="44">
        <v>753</v>
      </c>
      <c r="H28" s="40">
        <f t="shared" si="1"/>
        <v>10.305186807171207</v>
      </c>
      <c r="J28" s="3">
        <v>20.74468085106383</v>
      </c>
      <c r="K28" s="3">
        <v>20.4</v>
      </c>
      <c r="L28" s="3">
        <v>16.887096774193548</v>
      </c>
      <c r="M28" s="44"/>
    </row>
    <row r="29" spans="1:13" ht="13.5">
      <c r="A29" s="36">
        <v>23</v>
      </c>
      <c r="B29" s="48" t="s">
        <v>25</v>
      </c>
      <c r="C29" s="37">
        <v>28.81</v>
      </c>
      <c r="D29" s="36">
        <v>447</v>
      </c>
      <c r="E29" s="38">
        <f t="shared" si="0"/>
        <v>15.515446025685527</v>
      </c>
      <c r="F29" s="37">
        <v>32</v>
      </c>
      <c r="G29" s="44">
        <v>254</v>
      </c>
      <c r="H29" s="40">
        <f t="shared" si="1"/>
        <v>7.9375</v>
      </c>
      <c r="J29" s="3">
        <v>15.761904761904763</v>
      </c>
      <c r="K29" s="3">
        <v>15.333333333333334</v>
      </c>
      <c r="L29" s="3">
        <v>19.4</v>
      </c>
      <c r="M29" s="44"/>
    </row>
    <row r="30" spans="1:13" ht="13.5">
      <c r="A30" s="36">
        <v>24</v>
      </c>
      <c r="B30" s="48" t="s">
        <v>26</v>
      </c>
      <c r="C30" s="37">
        <v>293.5</v>
      </c>
      <c r="D30" s="39">
        <v>3684</v>
      </c>
      <c r="E30" s="38">
        <f t="shared" si="0"/>
        <v>12.551959114139693</v>
      </c>
      <c r="F30" s="37">
        <v>182.5</v>
      </c>
      <c r="G30" s="45">
        <v>2058</v>
      </c>
      <c r="H30" s="40">
        <f t="shared" si="1"/>
        <v>11.276712328767124</v>
      </c>
      <c r="J30" s="3">
        <v>17.368098159509202</v>
      </c>
      <c r="K30" s="3">
        <v>13.346153846153847</v>
      </c>
      <c r="L30" s="3">
        <v>20.316666666666666</v>
      </c>
      <c r="M30" s="44"/>
    </row>
    <row r="31" spans="1:13" ht="13.5">
      <c r="A31" s="36">
        <v>25</v>
      </c>
      <c r="B31" s="48" t="s">
        <v>27</v>
      </c>
      <c r="C31" s="37">
        <v>79</v>
      </c>
      <c r="D31" s="36">
        <v>914</v>
      </c>
      <c r="E31" s="38">
        <f t="shared" si="0"/>
        <v>11.569620253164556</v>
      </c>
      <c r="F31" s="37">
        <v>42</v>
      </c>
      <c r="G31" s="44">
        <v>398</v>
      </c>
      <c r="H31" s="40">
        <f t="shared" si="1"/>
        <v>9.476190476190476</v>
      </c>
      <c r="J31" s="3">
        <v>20</v>
      </c>
      <c r="K31" s="3">
        <v>12.833333333333334</v>
      </c>
      <c r="L31" s="3">
        <v>15.714285714285714</v>
      </c>
      <c r="M31" s="44"/>
    </row>
    <row r="32" spans="1:13" ht="13.5">
      <c r="A32" s="36">
        <v>26</v>
      </c>
      <c r="B32" s="48" t="s">
        <v>28</v>
      </c>
      <c r="C32" s="37">
        <v>146</v>
      </c>
      <c r="D32" s="39">
        <v>1612</v>
      </c>
      <c r="E32" s="38">
        <f t="shared" si="0"/>
        <v>11.04109589041096</v>
      </c>
      <c r="F32" s="37">
        <v>95.5</v>
      </c>
      <c r="G32" s="45">
        <v>1014</v>
      </c>
      <c r="H32" s="40">
        <f t="shared" si="1"/>
        <v>10.61780104712042</v>
      </c>
      <c r="J32" s="3">
        <v>14.961538461538462</v>
      </c>
      <c r="K32" s="3">
        <v>16.7</v>
      </c>
      <c r="L32" s="3">
        <v>18.185185185185187</v>
      </c>
      <c r="M32" s="44"/>
    </row>
    <row r="33" spans="1:13" ht="13.5">
      <c r="A33" s="36">
        <v>27</v>
      </c>
      <c r="B33" s="48" t="s">
        <v>29</v>
      </c>
      <c r="C33" s="37">
        <v>161</v>
      </c>
      <c r="D33" s="39">
        <v>2803</v>
      </c>
      <c r="E33" s="38">
        <f t="shared" si="0"/>
        <v>17.40993788819876</v>
      </c>
      <c r="F33" s="37">
        <v>171</v>
      </c>
      <c r="G33" s="45">
        <v>1491</v>
      </c>
      <c r="H33" s="40">
        <f t="shared" si="1"/>
        <v>8.719298245614034</v>
      </c>
      <c r="J33" s="3">
        <v>18.191304347826087</v>
      </c>
      <c r="K33" s="3">
        <v>14.529411764705882</v>
      </c>
      <c r="L33" s="3">
        <v>20.761904761904763</v>
      </c>
      <c r="M33" s="44"/>
    </row>
    <row r="34" spans="1:13" ht="13.5">
      <c r="A34" s="36">
        <v>28</v>
      </c>
      <c r="B34" s="48" t="s">
        <v>30</v>
      </c>
      <c r="C34" s="37">
        <v>94.83</v>
      </c>
      <c r="D34" s="36">
        <v>877</v>
      </c>
      <c r="E34" s="38">
        <f t="shared" si="0"/>
        <v>9.24812822946325</v>
      </c>
      <c r="F34" s="37">
        <v>47.55</v>
      </c>
      <c r="G34" s="44">
        <v>588</v>
      </c>
      <c r="H34" s="40">
        <f t="shared" si="1"/>
        <v>12.365930599369086</v>
      </c>
      <c r="J34" s="3">
        <v>16.463414634146343</v>
      </c>
      <c r="K34" s="3">
        <v>13</v>
      </c>
      <c r="L34" s="3">
        <v>20.162790697674417</v>
      </c>
      <c r="M34" s="44"/>
    </row>
    <row r="35" spans="1:13" ht="15.75">
      <c r="A35" s="36">
        <v>29</v>
      </c>
      <c r="B35" s="51" t="s">
        <v>432</v>
      </c>
      <c r="C35" s="37">
        <v>7548.14</v>
      </c>
      <c r="D35" s="39">
        <v>97845</v>
      </c>
      <c r="E35" s="38">
        <f t="shared" si="0"/>
        <v>12.962796132557159</v>
      </c>
      <c r="F35" s="37">
        <v>5394.13</v>
      </c>
      <c r="G35" s="45">
        <v>60826</v>
      </c>
      <c r="H35" s="40">
        <f t="shared" si="1"/>
        <v>11.276331864452654</v>
      </c>
      <c r="J35" s="3">
        <v>21.403167148707084</v>
      </c>
      <c r="K35" s="3">
        <v>18.11339522546419</v>
      </c>
      <c r="L35" s="3">
        <v>22.246636771300448</v>
      </c>
      <c r="M35" s="44"/>
    </row>
    <row r="36" spans="1:13" ht="13.5">
      <c r="A36" s="36">
        <v>30</v>
      </c>
      <c r="B36" s="48" t="s">
        <v>32</v>
      </c>
      <c r="C36" s="37">
        <v>435.72</v>
      </c>
      <c r="D36" s="39">
        <v>5949</v>
      </c>
      <c r="E36" s="38">
        <f t="shared" si="0"/>
        <v>13.65326356375654</v>
      </c>
      <c r="F36" s="37">
        <v>385.62</v>
      </c>
      <c r="G36" s="45">
        <v>3630</v>
      </c>
      <c r="H36" s="40">
        <f t="shared" si="1"/>
        <v>9.413412167418702</v>
      </c>
      <c r="J36" s="3">
        <v>17.432</v>
      </c>
      <c r="K36" s="3">
        <v>17.705882352941178</v>
      </c>
      <c r="L36" s="3">
        <v>19.135359116022098</v>
      </c>
      <c r="M36" s="44"/>
    </row>
    <row r="37" spans="1:13" ht="13.5">
      <c r="A37" s="36">
        <v>31</v>
      </c>
      <c r="B37" s="48" t="s">
        <v>33</v>
      </c>
      <c r="C37" s="37">
        <v>103.52</v>
      </c>
      <c r="D37" s="39">
        <v>1287</v>
      </c>
      <c r="E37" s="38">
        <f t="shared" si="0"/>
        <v>12.432380216383308</v>
      </c>
      <c r="F37" s="37">
        <v>63.6</v>
      </c>
      <c r="G37" s="44">
        <v>726</v>
      </c>
      <c r="H37" s="40">
        <f t="shared" si="1"/>
        <v>11.415094339622641</v>
      </c>
      <c r="J37" s="3">
        <v>17.009345794392523</v>
      </c>
      <c r="K37" s="3">
        <v>17</v>
      </c>
      <c r="L37" s="3">
        <v>18.775862068965516</v>
      </c>
      <c r="M37" s="44"/>
    </row>
    <row r="38" spans="1:13" ht="13.5">
      <c r="A38" s="36">
        <v>32</v>
      </c>
      <c r="B38" s="48" t="s">
        <v>34</v>
      </c>
      <c r="C38" s="37">
        <v>123.51</v>
      </c>
      <c r="D38" s="39">
        <v>1999</v>
      </c>
      <c r="E38" s="38">
        <f t="shared" si="0"/>
        <v>16.18492429762772</v>
      </c>
      <c r="F38" s="37">
        <v>116.99</v>
      </c>
      <c r="G38" s="45">
        <v>1131</v>
      </c>
      <c r="H38" s="40">
        <f t="shared" si="1"/>
        <v>9.667492948115225</v>
      </c>
      <c r="J38" s="3">
        <v>18.73170731707317</v>
      </c>
      <c r="K38" s="3">
        <v>21.09090909090909</v>
      </c>
      <c r="L38" s="3">
        <v>19.91764705882353</v>
      </c>
      <c r="M38" s="44"/>
    </row>
    <row r="39" spans="1:13" ht="13.5">
      <c r="A39" s="36">
        <v>33</v>
      </c>
      <c r="B39" s="49" t="s">
        <v>126</v>
      </c>
      <c r="C39" s="37">
        <v>325.27</v>
      </c>
      <c r="D39" s="39">
        <v>4455</v>
      </c>
      <c r="E39" s="38">
        <f t="shared" si="0"/>
        <v>13.696313831586068</v>
      </c>
      <c r="F39" s="37">
        <v>201.65</v>
      </c>
      <c r="G39" s="45">
        <v>2528</v>
      </c>
      <c r="H39" s="40">
        <f t="shared" si="1"/>
        <v>12.536573270518224</v>
      </c>
      <c r="J39" s="3">
        <v>18.264086511098466</v>
      </c>
      <c r="K39" s="3">
        <v>15.214521452145215</v>
      </c>
      <c r="L39" s="3">
        <v>22.40963855421687</v>
      </c>
      <c r="M39" s="44"/>
    </row>
    <row r="40" spans="1:13" ht="13.5">
      <c r="A40" s="36">
        <v>34</v>
      </c>
      <c r="B40" s="48" t="s">
        <v>36</v>
      </c>
      <c r="C40" s="37">
        <v>517.49</v>
      </c>
      <c r="D40" s="39">
        <v>6815</v>
      </c>
      <c r="E40" s="38">
        <f t="shared" si="0"/>
        <v>13.169336605538271</v>
      </c>
      <c r="F40" s="37">
        <v>358.05</v>
      </c>
      <c r="G40" s="45">
        <v>3751</v>
      </c>
      <c r="H40" s="40">
        <f t="shared" si="1"/>
        <v>10.476190476190476</v>
      </c>
      <c r="J40" s="3">
        <v>17.796551244611322</v>
      </c>
      <c r="K40" s="3">
        <v>14.580645161290322</v>
      </c>
      <c r="L40" s="3">
        <v>20.673151750972764</v>
      </c>
      <c r="M40" s="44"/>
    </row>
    <row r="41" spans="1:13" ht="13.5">
      <c r="A41" s="36">
        <v>35</v>
      </c>
      <c r="B41" s="48" t="s">
        <v>37</v>
      </c>
      <c r="C41" s="37">
        <v>106.77</v>
      </c>
      <c r="D41" s="39">
        <v>1599</v>
      </c>
      <c r="E41" s="38">
        <f t="shared" si="0"/>
        <v>14.976116886765945</v>
      </c>
      <c r="F41" s="37">
        <v>88.88</v>
      </c>
      <c r="G41" s="44">
        <v>926</v>
      </c>
      <c r="H41" s="40">
        <f t="shared" si="1"/>
        <v>10.418541854185419</v>
      </c>
      <c r="J41" s="3">
        <v>17.27007299270073</v>
      </c>
      <c r="K41" s="3">
        <v>13.583333333333334</v>
      </c>
      <c r="L41" s="3">
        <v>17.08433734939759</v>
      </c>
      <c r="M41" s="44"/>
    </row>
    <row r="42" spans="1:13" ht="13.5">
      <c r="A42" s="36">
        <v>36</v>
      </c>
      <c r="B42" s="48" t="s">
        <v>38</v>
      </c>
      <c r="C42" s="37">
        <v>278.56</v>
      </c>
      <c r="D42" s="39">
        <v>3828</v>
      </c>
      <c r="E42" s="38">
        <f t="shared" si="0"/>
        <v>13.742102240091901</v>
      </c>
      <c r="F42" s="37">
        <v>202.06</v>
      </c>
      <c r="G42" s="45">
        <v>2449</v>
      </c>
      <c r="H42" s="40">
        <f t="shared" si="1"/>
        <v>12.12016232802138</v>
      </c>
      <c r="J42" s="3">
        <v>15.881081081081081</v>
      </c>
      <c r="K42" s="3">
        <v>14.615384615384615</v>
      </c>
      <c r="L42" s="3">
        <v>20.74418604651163</v>
      </c>
      <c r="M42" s="44"/>
    </row>
    <row r="43" spans="1:13" ht="13.5">
      <c r="A43" s="36">
        <v>37</v>
      </c>
      <c r="B43" s="48" t="s">
        <v>39</v>
      </c>
      <c r="C43" s="37">
        <v>102.1</v>
      </c>
      <c r="D43" s="39">
        <v>1293</v>
      </c>
      <c r="E43" s="38">
        <f t="shared" si="0"/>
        <v>12.664054848188051</v>
      </c>
      <c r="F43" s="37">
        <v>69</v>
      </c>
      <c r="G43" s="44">
        <v>697</v>
      </c>
      <c r="H43" s="40">
        <f t="shared" si="1"/>
        <v>10.101449275362318</v>
      </c>
      <c r="J43" s="3">
        <v>15.693548387096774</v>
      </c>
      <c r="K43" s="3">
        <v>13.555555555555555</v>
      </c>
      <c r="L43" s="3">
        <v>18.62</v>
      </c>
      <c r="M43" s="44"/>
    </row>
    <row r="44" spans="1:13" ht="13.5">
      <c r="A44" s="36">
        <v>38</v>
      </c>
      <c r="B44" s="48" t="s">
        <v>40</v>
      </c>
      <c r="C44" s="37">
        <v>121.49</v>
      </c>
      <c r="D44" s="39">
        <v>1437</v>
      </c>
      <c r="E44" s="38">
        <f t="shared" si="0"/>
        <v>11.828134002798585</v>
      </c>
      <c r="F44" s="37">
        <v>80.3</v>
      </c>
      <c r="G44" s="44">
        <v>816</v>
      </c>
      <c r="H44" s="40">
        <f t="shared" si="1"/>
        <v>10.161892901618929</v>
      </c>
      <c r="J44" s="3">
        <v>17.91869918699187</v>
      </c>
      <c r="K44" s="3">
        <v>13.904761904761905</v>
      </c>
      <c r="L44" s="3">
        <v>16.919354838709676</v>
      </c>
      <c r="M44" s="44"/>
    </row>
    <row r="45" spans="1:13" ht="13.5">
      <c r="A45" s="36">
        <v>39</v>
      </c>
      <c r="B45" s="48" t="s">
        <v>41</v>
      </c>
      <c r="C45" s="37">
        <v>153.45</v>
      </c>
      <c r="D45" s="39">
        <v>1661</v>
      </c>
      <c r="E45" s="38">
        <f t="shared" si="0"/>
        <v>10.824372759856631</v>
      </c>
      <c r="F45" s="37">
        <v>90.52</v>
      </c>
      <c r="G45" s="44">
        <v>959</v>
      </c>
      <c r="H45" s="40">
        <f t="shared" si="1"/>
        <v>10.59434379142731</v>
      </c>
      <c r="J45" s="3">
        <v>15.64864864864865</v>
      </c>
      <c r="K45" s="3">
        <v>13.181818181818182</v>
      </c>
      <c r="L45" s="3">
        <v>16.952380952380953</v>
      </c>
      <c r="M45" s="44"/>
    </row>
    <row r="46" spans="1:13" ht="15.75">
      <c r="A46" s="36">
        <v>40</v>
      </c>
      <c r="B46" s="48" t="s">
        <v>433</v>
      </c>
      <c r="C46" s="37">
        <v>120.64</v>
      </c>
      <c r="D46" s="39">
        <v>1645</v>
      </c>
      <c r="E46" s="38">
        <f t="shared" si="0"/>
        <v>13.635610079575597</v>
      </c>
      <c r="F46" s="37">
        <v>101.42</v>
      </c>
      <c r="G46" s="44">
        <v>959</v>
      </c>
      <c r="H46" s="40">
        <f t="shared" si="1"/>
        <v>9.455728653125616</v>
      </c>
      <c r="J46" s="3">
        <v>17.814285714285713</v>
      </c>
      <c r="K46" s="3">
        <v>15.083333333333334</v>
      </c>
      <c r="L46" s="3">
        <v>19.49122807017544</v>
      </c>
      <c r="M46" s="44"/>
    </row>
    <row r="47" spans="1:13" ht="13.5">
      <c r="A47" s="36">
        <v>41</v>
      </c>
      <c r="B47" s="48" t="s">
        <v>43</v>
      </c>
      <c r="C47" s="37">
        <v>282.5</v>
      </c>
      <c r="D47" s="39">
        <v>3859</v>
      </c>
      <c r="E47" s="38">
        <f t="shared" si="0"/>
        <v>13.660176991150442</v>
      </c>
      <c r="F47" s="37">
        <v>248</v>
      </c>
      <c r="G47" s="45">
        <v>2053</v>
      </c>
      <c r="H47" s="40">
        <f t="shared" si="1"/>
        <v>8.278225806451612</v>
      </c>
      <c r="J47" s="3">
        <v>15.366120218579235</v>
      </c>
      <c r="K47" s="3">
        <v>14.357142857142858</v>
      </c>
      <c r="L47" s="3">
        <v>20.901960784313726</v>
      </c>
      <c r="M47" s="44"/>
    </row>
    <row r="48" spans="1:13" ht="13.5">
      <c r="A48" s="36">
        <v>42</v>
      </c>
      <c r="B48" s="48" t="s">
        <v>44</v>
      </c>
      <c r="C48" s="37">
        <v>798.37</v>
      </c>
      <c r="D48" s="39">
        <v>10850</v>
      </c>
      <c r="E48" s="38">
        <f t="shared" si="0"/>
        <v>13.590190012149755</v>
      </c>
      <c r="F48" s="37">
        <v>547.63</v>
      </c>
      <c r="G48" s="45">
        <v>6308</v>
      </c>
      <c r="H48" s="40">
        <f t="shared" si="1"/>
        <v>11.518726147216187</v>
      </c>
      <c r="J48" s="3">
        <v>22.237516869095817</v>
      </c>
      <c r="K48" s="3">
        <v>18.234375</v>
      </c>
      <c r="L48" s="3">
        <v>22.332460732984295</v>
      </c>
      <c r="M48" s="44"/>
    </row>
    <row r="49" spans="1:13" ht="13.5">
      <c r="A49" s="36">
        <v>43</v>
      </c>
      <c r="B49" s="48" t="s">
        <v>45</v>
      </c>
      <c r="C49" s="37">
        <v>1893.03</v>
      </c>
      <c r="D49" s="39">
        <v>26931</v>
      </c>
      <c r="E49" s="38">
        <f t="shared" si="0"/>
        <v>14.226398947718737</v>
      </c>
      <c r="F49" s="37">
        <v>1095.54</v>
      </c>
      <c r="G49" s="45">
        <v>15074</v>
      </c>
      <c r="H49" s="40">
        <f t="shared" si="1"/>
        <v>13.759424576008179</v>
      </c>
      <c r="J49" s="3">
        <v>20.56530794406427</v>
      </c>
      <c r="K49" s="3">
        <v>18.160493827160494</v>
      </c>
      <c r="L49" s="3">
        <v>23.315585672797678</v>
      </c>
      <c r="M49" s="44"/>
    </row>
    <row r="50" spans="1:13" ht="13.5">
      <c r="A50" s="36">
        <v>44</v>
      </c>
      <c r="B50" s="48" t="s">
        <v>46</v>
      </c>
      <c r="C50" s="37">
        <v>415.26</v>
      </c>
      <c r="D50" s="39">
        <v>5319</v>
      </c>
      <c r="E50" s="38">
        <f t="shared" si="0"/>
        <v>12.808842652795839</v>
      </c>
      <c r="F50" s="37">
        <v>331.04</v>
      </c>
      <c r="G50" s="45">
        <v>3131</v>
      </c>
      <c r="H50" s="40">
        <f t="shared" si="1"/>
        <v>9.45807153214113</v>
      </c>
      <c r="J50" s="3">
        <v>15.49792531120332</v>
      </c>
      <c r="K50" s="3">
        <v>14.714285714285714</v>
      </c>
      <c r="L50" s="3">
        <v>22.492822966507177</v>
      </c>
      <c r="M50" s="44"/>
    </row>
    <row r="51" spans="1:13" ht="13.5">
      <c r="A51" s="36">
        <v>45</v>
      </c>
      <c r="B51" s="48" t="s">
        <v>47</v>
      </c>
      <c r="C51" s="37">
        <v>15</v>
      </c>
      <c r="D51" s="36">
        <v>170</v>
      </c>
      <c r="E51" s="38">
        <f t="shared" si="0"/>
        <v>11.333333333333334</v>
      </c>
      <c r="F51" s="37">
        <v>22</v>
      </c>
      <c r="G51" s="44">
        <v>134</v>
      </c>
      <c r="H51" s="40">
        <f t="shared" si="1"/>
        <v>6.090909090909091</v>
      </c>
      <c r="J51" s="3">
        <v>13.222222222222221</v>
      </c>
      <c r="K51" s="3">
        <v>15</v>
      </c>
      <c r="L51" s="3">
        <v>14.615384615384615</v>
      </c>
      <c r="M51" s="44"/>
    </row>
    <row r="52" spans="1:13" ht="13.5">
      <c r="A52" s="36">
        <v>46</v>
      </c>
      <c r="B52" s="48" t="s">
        <v>48</v>
      </c>
      <c r="C52" s="37">
        <v>265.46</v>
      </c>
      <c r="D52" s="39">
        <v>3085</v>
      </c>
      <c r="E52" s="38">
        <f t="shared" si="0"/>
        <v>11.621336547879155</v>
      </c>
      <c r="F52" s="37">
        <v>113.53</v>
      </c>
      <c r="G52" s="45">
        <v>1799</v>
      </c>
      <c r="H52" s="40">
        <f t="shared" si="1"/>
        <v>15.84603188584515</v>
      </c>
      <c r="J52" s="3">
        <v>18.375</v>
      </c>
      <c r="K52" s="3">
        <v>16.8</v>
      </c>
      <c r="L52" s="3">
        <v>22.162790697674417</v>
      </c>
      <c r="M52" s="44"/>
    </row>
    <row r="53" spans="1:13" ht="13.5">
      <c r="A53" s="36">
        <v>48</v>
      </c>
      <c r="B53" s="48" t="s">
        <v>49</v>
      </c>
      <c r="C53" s="37">
        <v>141.29</v>
      </c>
      <c r="D53" s="39">
        <v>1852</v>
      </c>
      <c r="E53" s="38">
        <f t="shared" si="0"/>
        <v>13.107792483544484</v>
      </c>
      <c r="F53" s="37">
        <v>97.34</v>
      </c>
      <c r="G53" s="45">
        <v>1137</v>
      </c>
      <c r="H53" s="40">
        <f t="shared" si="1"/>
        <v>11.680706800904048</v>
      </c>
      <c r="J53" s="3">
        <v>17.0375</v>
      </c>
      <c r="K53" s="3">
        <v>16.75</v>
      </c>
      <c r="L53" s="3">
        <v>15.594059405940595</v>
      </c>
      <c r="M53" s="44"/>
    </row>
    <row r="54" spans="1:13" ht="13.5">
      <c r="A54" s="36">
        <v>49</v>
      </c>
      <c r="B54" s="49" t="s">
        <v>50</v>
      </c>
      <c r="C54" s="37">
        <v>54.42</v>
      </c>
      <c r="D54" s="36">
        <v>582</v>
      </c>
      <c r="E54" s="38">
        <f t="shared" si="0"/>
        <v>10.694597574421168</v>
      </c>
      <c r="F54" s="37">
        <v>36.63</v>
      </c>
      <c r="G54" s="44">
        <v>339</v>
      </c>
      <c r="H54" s="40">
        <f t="shared" si="1"/>
        <v>9.254709254709255</v>
      </c>
      <c r="J54" s="3">
        <v>13.642857142857142</v>
      </c>
      <c r="K54" s="3">
        <v>10.166666666666666</v>
      </c>
      <c r="L54" s="3">
        <v>20.291666666666668</v>
      </c>
      <c r="M54" s="44"/>
    </row>
    <row r="55" spans="1:13" ht="13.5">
      <c r="A55" s="36">
        <v>50</v>
      </c>
      <c r="B55" s="48" t="s">
        <v>51</v>
      </c>
      <c r="C55" s="37">
        <v>96</v>
      </c>
      <c r="D55" s="39">
        <v>1144</v>
      </c>
      <c r="E55" s="38">
        <f t="shared" si="0"/>
        <v>11.916666666666666</v>
      </c>
      <c r="F55" s="37">
        <v>59</v>
      </c>
      <c r="G55" s="44">
        <v>656</v>
      </c>
      <c r="H55" s="40">
        <f t="shared" si="1"/>
        <v>11.11864406779661</v>
      </c>
      <c r="J55" s="3">
        <v>20.11904761904762</v>
      </c>
      <c r="K55" s="3">
        <v>19</v>
      </c>
      <c r="L55" s="3">
        <v>18.361702127659573</v>
      </c>
      <c r="M55" s="44"/>
    </row>
    <row r="56" spans="1:13" ht="13.5">
      <c r="A56" s="36">
        <v>51</v>
      </c>
      <c r="B56" s="48" t="s">
        <v>52</v>
      </c>
      <c r="C56" s="37">
        <v>89</v>
      </c>
      <c r="D56" s="36">
        <v>868</v>
      </c>
      <c r="E56" s="38">
        <f t="shared" si="0"/>
        <v>9.752808988764045</v>
      </c>
      <c r="F56" s="37">
        <v>43</v>
      </c>
      <c r="G56" s="44">
        <v>559</v>
      </c>
      <c r="H56" s="40">
        <f t="shared" si="1"/>
        <v>13</v>
      </c>
      <c r="J56" s="3">
        <v>14.75</v>
      </c>
      <c r="K56" s="3">
        <v>17.4</v>
      </c>
      <c r="L56" s="3">
        <v>13.96551724137931</v>
      </c>
      <c r="M56" s="44"/>
    </row>
    <row r="57" spans="1:13" ht="13.5">
      <c r="A57" s="36">
        <v>52</v>
      </c>
      <c r="B57" s="48" t="s">
        <v>53</v>
      </c>
      <c r="C57" s="37">
        <v>223</v>
      </c>
      <c r="D57" s="39">
        <v>2354</v>
      </c>
      <c r="E57" s="38">
        <f t="shared" si="0"/>
        <v>10.556053811659194</v>
      </c>
      <c r="F57" s="37">
        <v>128.2</v>
      </c>
      <c r="G57" s="45">
        <v>1419</v>
      </c>
      <c r="H57" s="40">
        <f t="shared" si="1"/>
        <v>11.068642745709829</v>
      </c>
      <c r="J57" s="3">
        <v>14.842592592592593</v>
      </c>
      <c r="K57" s="3">
        <v>11.105263157894736</v>
      </c>
      <c r="L57" s="3">
        <v>14.621428571428572</v>
      </c>
      <c r="M57" s="44"/>
    </row>
    <row r="58" spans="1:13" ht="13.5">
      <c r="A58" s="36">
        <v>53</v>
      </c>
      <c r="B58" s="48" t="s">
        <v>54</v>
      </c>
      <c r="C58" s="37">
        <v>1676.22</v>
      </c>
      <c r="D58" s="39">
        <v>23185</v>
      </c>
      <c r="E58" s="38">
        <f t="shared" si="0"/>
        <v>13.831716600446242</v>
      </c>
      <c r="F58" s="37">
        <v>991.59</v>
      </c>
      <c r="G58" s="45">
        <v>11243</v>
      </c>
      <c r="H58" s="40">
        <f t="shared" si="1"/>
        <v>11.338355570346614</v>
      </c>
      <c r="J58" s="3">
        <v>23.985507246376812</v>
      </c>
      <c r="K58" s="3">
        <v>18.68421052631579</v>
      </c>
      <c r="L58" s="3">
        <v>18.99779492833517</v>
      </c>
      <c r="M58" s="44"/>
    </row>
    <row r="59" spans="1:13" ht="13.5">
      <c r="A59" s="36">
        <v>54</v>
      </c>
      <c r="B59" s="48" t="s">
        <v>55</v>
      </c>
      <c r="C59" s="37">
        <v>150.17</v>
      </c>
      <c r="D59" s="39">
        <v>2567</v>
      </c>
      <c r="E59" s="38">
        <f t="shared" si="0"/>
        <v>17.093960178464407</v>
      </c>
      <c r="F59" s="37">
        <v>183.96</v>
      </c>
      <c r="G59" s="45">
        <v>1590</v>
      </c>
      <c r="H59" s="40">
        <f t="shared" si="1"/>
        <v>8.643183300717547</v>
      </c>
      <c r="J59" s="3">
        <v>20.278350515463917</v>
      </c>
      <c r="K59" s="3">
        <v>16.235294117647058</v>
      </c>
      <c r="L59" s="3">
        <v>21.754545454545454</v>
      </c>
      <c r="M59" s="44"/>
    </row>
    <row r="60" spans="1:13" ht="13.5">
      <c r="A60" s="36">
        <v>55</v>
      </c>
      <c r="B60" s="48" t="s">
        <v>56</v>
      </c>
      <c r="C60" s="37">
        <v>86.69</v>
      </c>
      <c r="D60" s="39">
        <v>1066</v>
      </c>
      <c r="E60" s="38">
        <f t="shared" si="0"/>
        <v>12.296689352866537</v>
      </c>
      <c r="F60" s="37">
        <v>63.51</v>
      </c>
      <c r="G60" s="44">
        <v>720</v>
      </c>
      <c r="H60" s="40">
        <f t="shared" si="1"/>
        <v>11.336797354747285</v>
      </c>
      <c r="J60" s="3">
        <v>15.775510204081632</v>
      </c>
      <c r="K60" s="3">
        <v>17.857142857142858</v>
      </c>
      <c r="L60" s="3">
        <v>19.217391304347824</v>
      </c>
      <c r="M60" s="44"/>
    </row>
    <row r="61" spans="1:13" ht="13.5">
      <c r="A61" s="36">
        <v>56</v>
      </c>
      <c r="B61" s="48" t="s">
        <v>57</v>
      </c>
      <c r="C61" s="37">
        <v>118</v>
      </c>
      <c r="D61" s="39">
        <v>1076</v>
      </c>
      <c r="E61" s="38">
        <f t="shared" si="0"/>
        <v>9.11864406779661</v>
      </c>
      <c r="F61" s="37">
        <v>49.5</v>
      </c>
      <c r="G61" s="44">
        <v>762</v>
      </c>
      <c r="H61" s="40">
        <f t="shared" si="1"/>
        <v>15.393939393939394</v>
      </c>
      <c r="J61" s="3">
        <v>14.901960784313726</v>
      </c>
      <c r="K61" s="3">
        <v>11.125</v>
      </c>
      <c r="L61" s="3">
        <v>20.128205128205128</v>
      </c>
      <c r="M61" s="44"/>
    </row>
    <row r="62" spans="1:13" ht="13.5">
      <c r="A62" s="36">
        <v>57</v>
      </c>
      <c r="B62" s="48" t="s">
        <v>58</v>
      </c>
      <c r="C62" s="37">
        <v>63.4</v>
      </c>
      <c r="D62" s="36">
        <v>788</v>
      </c>
      <c r="E62" s="38">
        <f t="shared" si="0"/>
        <v>12.429022082018928</v>
      </c>
      <c r="F62" s="37">
        <v>41.15</v>
      </c>
      <c r="G62" s="44">
        <v>519</v>
      </c>
      <c r="H62" s="40">
        <f t="shared" si="1"/>
        <v>12.612393681652492</v>
      </c>
      <c r="J62" s="3">
        <v>21.615384615384617</v>
      </c>
      <c r="K62" s="3">
        <v>17.5</v>
      </c>
      <c r="L62" s="3">
        <v>16.023255813953487</v>
      </c>
      <c r="M62" s="44"/>
    </row>
    <row r="63" spans="1:13" ht="13.5">
      <c r="A63" s="36">
        <v>58</v>
      </c>
      <c r="B63" s="48" t="s">
        <v>59</v>
      </c>
      <c r="C63" s="37">
        <v>242.55</v>
      </c>
      <c r="D63" s="39">
        <v>3005</v>
      </c>
      <c r="E63" s="38">
        <f t="shared" si="0"/>
        <v>12.389198103483817</v>
      </c>
      <c r="F63" s="37">
        <v>180.34</v>
      </c>
      <c r="G63" s="45">
        <v>1776</v>
      </c>
      <c r="H63" s="40">
        <f t="shared" si="1"/>
        <v>9.848064766552069</v>
      </c>
      <c r="J63" s="3">
        <v>16.604477611940297</v>
      </c>
      <c r="K63" s="3">
        <v>17.105263157894736</v>
      </c>
      <c r="L63" s="3">
        <v>18.29032258064516</v>
      </c>
      <c r="M63" s="44"/>
    </row>
    <row r="64" spans="1:13" ht="13.5">
      <c r="A64" s="36">
        <v>59</v>
      </c>
      <c r="B64" s="48" t="s">
        <v>60</v>
      </c>
      <c r="C64" s="37">
        <v>78.5</v>
      </c>
      <c r="D64" s="36">
        <v>809</v>
      </c>
      <c r="E64" s="38">
        <f t="shared" si="0"/>
        <v>10.305732484076433</v>
      </c>
      <c r="F64" s="37">
        <v>37.7</v>
      </c>
      <c r="G64" s="44">
        <v>487</v>
      </c>
      <c r="H64" s="40">
        <f t="shared" si="1"/>
        <v>12.917771883289124</v>
      </c>
      <c r="J64" s="3">
        <v>14.128205128205128</v>
      </c>
      <c r="K64" s="3">
        <v>9</v>
      </c>
      <c r="L64" s="3">
        <v>20.823529411764707</v>
      </c>
      <c r="M64" s="44"/>
    </row>
    <row r="65" spans="1:13" ht="13.5">
      <c r="A65" s="36">
        <v>60</v>
      </c>
      <c r="B65" s="48" t="s">
        <v>61</v>
      </c>
      <c r="C65" s="37">
        <v>377.06</v>
      </c>
      <c r="D65" s="39">
        <v>5625</v>
      </c>
      <c r="E65" s="38">
        <f t="shared" si="0"/>
        <v>14.918050177690553</v>
      </c>
      <c r="F65" s="37">
        <v>434.92</v>
      </c>
      <c r="G65" s="45">
        <v>3291</v>
      </c>
      <c r="H65" s="40">
        <f t="shared" si="1"/>
        <v>7.56690885680125</v>
      </c>
      <c r="J65" s="3">
        <v>19.045751633986928</v>
      </c>
      <c r="K65" s="3">
        <v>18.579710144927535</v>
      </c>
      <c r="L65" s="3">
        <v>18.834558823529413</v>
      </c>
      <c r="M65" s="44"/>
    </row>
    <row r="66" spans="1:13" ht="13.5">
      <c r="A66" s="36">
        <v>62</v>
      </c>
      <c r="B66" s="48" t="s">
        <v>62</v>
      </c>
      <c r="C66" s="37">
        <v>92.13</v>
      </c>
      <c r="D66" s="39">
        <v>1241</v>
      </c>
      <c r="E66" s="38">
        <f t="shared" si="0"/>
        <v>13.470096602626723</v>
      </c>
      <c r="F66" s="37">
        <v>77.16</v>
      </c>
      <c r="G66" s="44">
        <v>792</v>
      </c>
      <c r="H66" s="40">
        <f t="shared" si="1"/>
        <v>10.26438569206843</v>
      </c>
      <c r="J66" s="3">
        <v>14.88135593220339</v>
      </c>
      <c r="K66" s="3">
        <v>10.181818181818182</v>
      </c>
      <c r="L66" s="3">
        <v>18.53968253968254</v>
      </c>
      <c r="M66" s="44"/>
    </row>
    <row r="67" spans="1:13" ht="13.5">
      <c r="A67" s="36">
        <v>63</v>
      </c>
      <c r="B67" s="48" t="s">
        <v>63</v>
      </c>
      <c r="C67" s="37">
        <v>109.1</v>
      </c>
      <c r="D67" s="39">
        <v>1459</v>
      </c>
      <c r="E67" s="38">
        <f t="shared" si="0"/>
        <v>13.373052245646196</v>
      </c>
      <c r="F67" s="37">
        <v>81.25</v>
      </c>
      <c r="G67" s="44">
        <v>904</v>
      </c>
      <c r="H67" s="40">
        <f t="shared" si="1"/>
        <v>11.126153846153846</v>
      </c>
      <c r="J67" s="3">
        <v>20.442307692307693</v>
      </c>
      <c r="K67" s="3">
        <v>14.11111111111111</v>
      </c>
      <c r="L67" s="3">
        <v>21.375</v>
      </c>
      <c r="M67" s="44"/>
    </row>
    <row r="68" spans="1:13" ht="13.5">
      <c r="A68" s="36">
        <v>65</v>
      </c>
      <c r="B68" s="48" t="s">
        <v>64</v>
      </c>
      <c r="C68" s="37">
        <v>101.9</v>
      </c>
      <c r="D68" s="39">
        <v>1271</v>
      </c>
      <c r="E68" s="38">
        <f t="shared" si="0"/>
        <v>12.473012757605495</v>
      </c>
      <c r="F68" s="37">
        <v>82.14</v>
      </c>
      <c r="G68" s="44">
        <v>819</v>
      </c>
      <c r="H68" s="40">
        <f t="shared" si="1"/>
        <v>9.970781592403213</v>
      </c>
      <c r="J68" s="3">
        <v>18.296296296296298</v>
      </c>
      <c r="K68" s="3">
        <v>19.285714285714285</v>
      </c>
      <c r="L68" s="3">
        <v>18.852459016393443</v>
      </c>
      <c r="M68" s="44"/>
    </row>
    <row r="69" spans="1:13" ht="13.5">
      <c r="A69" s="36">
        <v>66</v>
      </c>
      <c r="B69" s="48" t="s">
        <v>65</v>
      </c>
      <c r="C69" s="37">
        <v>57</v>
      </c>
      <c r="D69" s="36">
        <v>914</v>
      </c>
      <c r="E69" s="38">
        <f t="shared" si="0"/>
        <v>16.035087719298247</v>
      </c>
      <c r="F69" s="37">
        <v>57</v>
      </c>
      <c r="G69" s="44">
        <v>538</v>
      </c>
      <c r="H69" s="40">
        <f t="shared" si="1"/>
        <v>9.43859649122807</v>
      </c>
      <c r="J69" s="3">
        <v>17.894736842105264</v>
      </c>
      <c r="K69" s="3">
        <v>17.2</v>
      </c>
      <c r="L69" s="3">
        <v>22.56756756756757</v>
      </c>
      <c r="M69" s="44"/>
    </row>
    <row r="70" spans="1:13" ht="13.5">
      <c r="A70" s="36">
        <v>67</v>
      </c>
      <c r="B70" s="48" t="s">
        <v>66</v>
      </c>
      <c r="C70" s="37">
        <v>118.16</v>
      </c>
      <c r="D70" s="39">
        <v>1526</v>
      </c>
      <c r="E70" s="38">
        <f t="shared" si="0"/>
        <v>12.914691943127963</v>
      </c>
      <c r="F70" s="37">
        <v>78.25</v>
      </c>
      <c r="G70" s="44">
        <v>881</v>
      </c>
      <c r="H70" s="40">
        <f t="shared" si="1"/>
        <v>11.258785942492013</v>
      </c>
      <c r="J70" s="3">
        <v>15.954545454545455</v>
      </c>
      <c r="K70" s="3">
        <v>9.6</v>
      </c>
      <c r="L70" s="3">
        <v>20.528301886792452</v>
      </c>
      <c r="M70" s="44"/>
    </row>
    <row r="71" spans="1:13" ht="13.5">
      <c r="A71" s="36">
        <v>68</v>
      </c>
      <c r="B71" s="51" t="s">
        <v>67</v>
      </c>
      <c r="C71" s="37">
        <v>225.5</v>
      </c>
      <c r="D71" s="39">
        <v>2508</v>
      </c>
      <c r="E71" s="38">
        <f t="shared" si="0"/>
        <v>11.121951219512194</v>
      </c>
      <c r="F71" s="37">
        <v>88.5</v>
      </c>
      <c r="G71" s="45">
        <v>1460</v>
      </c>
      <c r="H71" s="40">
        <f t="shared" si="1"/>
        <v>16.497175141242938</v>
      </c>
      <c r="J71" s="3">
        <v>16.72972972972973</v>
      </c>
      <c r="K71" s="3">
        <v>15.166666666666666</v>
      </c>
      <c r="L71" s="3">
        <v>19.426829268292682</v>
      </c>
      <c r="M71" s="44"/>
    </row>
    <row r="72" spans="1:13" ht="13.5">
      <c r="A72" s="36">
        <v>69</v>
      </c>
      <c r="B72" s="48" t="s">
        <v>68</v>
      </c>
      <c r="C72" s="37">
        <v>168.42</v>
      </c>
      <c r="D72" s="39">
        <v>2174</v>
      </c>
      <c r="E72" s="38">
        <f aca="true" t="shared" si="2" ref="E72:E135">D72/C72</f>
        <v>12.908205676285478</v>
      </c>
      <c r="F72" s="37">
        <v>100.16</v>
      </c>
      <c r="G72" s="45">
        <v>1302</v>
      </c>
      <c r="H72" s="40">
        <f aca="true" t="shared" si="3" ref="H72:H135">G72/F72</f>
        <v>12.999201277955272</v>
      </c>
      <c r="J72" s="3">
        <v>16.298076923076923</v>
      </c>
      <c r="K72" s="3">
        <v>12.705882352941176</v>
      </c>
      <c r="L72" s="3">
        <v>17.666666666666668</v>
      </c>
      <c r="M72" s="44"/>
    </row>
    <row r="73" spans="1:13" ht="13.5">
      <c r="A73" s="36">
        <v>70</v>
      </c>
      <c r="B73" s="48" t="s">
        <v>69</v>
      </c>
      <c r="C73" s="37">
        <v>127.44</v>
      </c>
      <c r="D73" s="39">
        <v>1649</v>
      </c>
      <c r="E73" s="38">
        <f t="shared" si="2"/>
        <v>12.939422473320779</v>
      </c>
      <c r="F73" s="37">
        <v>84.15</v>
      </c>
      <c r="G73" s="44">
        <v>961</v>
      </c>
      <c r="H73" s="40">
        <f t="shared" si="3"/>
        <v>11.420083184789066</v>
      </c>
      <c r="J73" s="3">
        <v>15.05</v>
      </c>
      <c r="K73" s="3">
        <v>14.363636363636363</v>
      </c>
      <c r="L73" s="3">
        <v>21.49056603773585</v>
      </c>
      <c r="M73" s="44"/>
    </row>
    <row r="74" spans="1:13" ht="13.5">
      <c r="A74" s="36">
        <v>71</v>
      </c>
      <c r="B74" s="48" t="s">
        <v>70</v>
      </c>
      <c r="C74" s="37">
        <v>462.82</v>
      </c>
      <c r="D74" s="39">
        <v>5475</v>
      </c>
      <c r="E74" s="38">
        <f t="shared" si="2"/>
        <v>11.829652996845427</v>
      </c>
      <c r="F74" s="37">
        <v>267.72</v>
      </c>
      <c r="G74" s="45">
        <v>3364</v>
      </c>
      <c r="H74" s="40">
        <f t="shared" si="3"/>
        <v>12.565366801135513</v>
      </c>
      <c r="J74" s="3">
        <v>17.837606837606838</v>
      </c>
      <c r="K74" s="3">
        <v>16.114285714285714</v>
      </c>
      <c r="L74" s="3">
        <v>17.976510067114095</v>
      </c>
      <c r="M74" s="44"/>
    </row>
    <row r="75" spans="1:13" ht="13.5">
      <c r="A75" s="36">
        <v>72</v>
      </c>
      <c r="B75" s="48" t="s">
        <v>71</v>
      </c>
      <c r="C75" s="37">
        <v>184.6</v>
      </c>
      <c r="D75" s="39">
        <v>2364</v>
      </c>
      <c r="E75" s="38">
        <f t="shared" si="2"/>
        <v>12.806067172264356</v>
      </c>
      <c r="F75" s="37">
        <v>113.4</v>
      </c>
      <c r="G75" s="45">
        <v>1285</v>
      </c>
      <c r="H75" s="40">
        <f t="shared" si="3"/>
        <v>11.331569664902998</v>
      </c>
      <c r="J75" s="3">
        <v>18.595744680851062</v>
      </c>
      <c r="K75" s="3">
        <v>14.625</v>
      </c>
      <c r="L75" s="3">
        <v>21.74074074074074</v>
      </c>
      <c r="M75" s="44"/>
    </row>
    <row r="76" spans="1:13" ht="13.5">
      <c r="A76" s="36">
        <v>73</v>
      </c>
      <c r="B76" s="48" t="s">
        <v>72</v>
      </c>
      <c r="C76" s="37">
        <v>127.55</v>
      </c>
      <c r="D76" s="39">
        <v>1657</v>
      </c>
      <c r="E76" s="38">
        <f t="shared" si="2"/>
        <v>12.990983927871424</v>
      </c>
      <c r="F76" s="37">
        <v>73.11</v>
      </c>
      <c r="G76" s="44">
        <v>930</v>
      </c>
      <c r="H76" s="40">
        <f t="shared" si="3"/>
        <v>12.720558063192449</v>
      </c>
      <c r="J76" s="3">
        <v>16.073781291172594</v>
      </c>
      <c r="K76" s="3">
        <v>11.78861788617886</v>
      </c>
      <c r="L76" s="3">
        <v>13.192307692307692</v>
      </c>
      <c r="M76" s="44"/>
    </row>
    <row r="77" spans="1:13" ht="13.5">
      <c r="A77" s="36">
        <v>74</v>
      </c>
      <c r="B77" s="48" t="s">
        <v>73</v>
      </c>
      <c r="C77" s="37">
        <v>260.4</v>
      </c>
      <c r="D77" s="39">
        <v>3736</v>
      </c>
      <c r="E77" s="38">
        <f t="shared" si="2"/>
        <v>14.347158218125962</v>
      </c>
      <c r="F77" s="37">
        <v>158.77</v>
      </c>
      <c r="G77" s="45">
        <v>2040</v>
      </c>
      <c r="H77" s="40">
        <f t="shared" si="3"/>
        <v>12.84877495748567</v>
      </c>
      <c r="J77" s="3">
        <v>19.16216216216216</v>
      </c>
      <c r="K77" s="3">
        <v>15.909090909090908</v>
      </c>
      <c r="L77" s="3">
        <v>21.770992366412212</v>
      </c>
      <c r="M77" s="44"/>
    </row>
    <row r="78" spans="1:13" ht="13.5">
      <c r="A78" s="36">
        <v>75</v>
      </c>
      <c r="B78" s="48" t="s">
        <v>74</v>
      </c>
      <c r="C78" s="37">
        <v>2267.64</v>
      </c>
      <c r="D78" s="39">
        <v>36281</v>
      </c>
      <c r="E78" s="38">
        <f t="shared" si="2"/>
        <v>15.999453175989135</v>
      </c>
      <c r="F78" s="37">
        <v>1422.27</v>
      </c>
      <c r="G78" s="45">
        <v>20647</v>
      </c>
      <c r="H78" s="40">
        <f t="shared" si="3"/>
        <v>14.516934196741829</v>
      </c>
      <c r="J78" s="3">
        <v>27.682962962962964</v>
      </c>
      <c r="K78" s="3">
        <v>21.461333333333332</v>
      </c>
      <c r="L78" s="3">
        <v>24.15915915915916</v>
      </c>
      <c r="M78" s="44"/>
    </row>
    <row r="79" spans="1:13" ht="13.5">
      <c r="A79" s="36">
        <v>77</v>
      </c>
      <c r="B79" s="48" t="s">
        <v>75</v>
      </c>
      <c r="C79" s="37">
        <v>273</v>
      </c>
      <c r="D79" s="39">
        <v>3098</v>
      </c>
      <c r="E79" s="38">
        <f t="shared" si="2"/>
        <v>11.347985347985349</v>
      </c>
      <c r="F79" s="37">
        <v>134</v>
      </c>
      <c r="G79" s="45">
        <v>1825</v>
      </c>
      <c r="H79" s="40">
        <f t="shared" si="3"/>
        <v>13.619402985074627</v>
      </c>
      <c r="J79" s="3">
        <v>16.611940298507463</v>
      </c>
      <c r="K79" s="3">
        <v>15.136363636363637</v>
      </c>
      <c r="L79" s="3">
        <v>20.5968992248062</v>
      </c>
      <c r="M79" s="44"/>
    </row>
    <row r="80" spans="1:13" ht="13.5">
      <c r="A80" s="36">
        <v>78</v>
      </c>
      <c r="B80" s="48" t="s">
        <v>76</v>
      </c>
      <c r="C80" s="37">
        <v>51.1</v>
      </c>
      <c r="D80" s="36">
        <v>600</v>
      </c>
      <c r="E80" s="38">
        <f t="shared" si="2"/>
        <v>11.741682974559687</v>
      </c>
      <c r="F80" s="37">
        <v>44.35</v>
      </c>
      <c r="G80" s="44">
        <v>437</v>
      </c>
      <c r="H80" s="40">
        <f t="shared" si="3"/>
        <v>9.853438556933483</v>
      </c>
      <c r="J80" s="3">
        <v>15.296296296296296</v>
      </c>
      <c r="K80" s="3">
        <v>19</v>
      </c>
      <c r="L80" s="3">
        <v>18.970588235294116</v>
      </c>
      <c r="M80" s="44"/>
    </row>
    <row r="81" spans="1:13" ht="13.5">
      <c r="A81" s="36">
        <v>79</v>
      </c>
      <c r="B81" s="48" t="s">
        <v>77</v>
      </c>
      <c r="C81" s="37">
        <v>55.99</v>
      </c>
      <c r="D81" s="36">
        <v>738</v>
      </c>
      <c r="E81" s="38">
        <f t="shared" si="2"/>
        <v>13.180925165208073</v>
      </c>
      <c r="F81" s="37">
        <v>35.41</v>
      </c>
      <c r="G81" s="44">
        <v>485</v>
      </c>
      <c r="H81" s="40">
        <f t="shared" si="3"/>
        <v>13.696695848630332</v>
      </c>
      <c r="J81" s="3">
        <v>18.806451612903224</v>
      </c>
      <c r="K81" s="3">
        <v>16</v>
      </c>
      <c r="L81" s="3">
        <v>13.8</v>
      </c>
      <c r="M81" s="44"/>
    </row>
    <row r="82" spans="1:13" ht="13.5">
      <c r="A82" s="36">
        <v>80</v>
      </c>
      <c r="B82" s="48" t="s">
        <v>78</v>
      </c>
      <c r="C82" s="37">
        <v>575.95</v>
      </c>
      <c r="D82" s="39">
        <v>8581</v>
      </c>
      <c r="E82" s="38">
        <f t="shared" si="2"/>
        <v>14.898862748502474</v>
      </c>
      <c r="F82" s="37">
        <v>566.1</v>
      </c>
      <c r="G82" s="45">
        <v>5280</v>
      </c>
      <c r="H82" s="40">
        <f t="shared" si="3"/>
        <v>9.326974032856386</v>
      </c>
      <c r="J82" s="3">
        <v>19.259823332318</v>
      </c>
      <c r="K82" s="3">
        <v>18.823529411764707</v>
      </c>
      <c r="L82" s="3">
        <v>20.288951841359772</v>
      </c>
      <c r="M82" s="44"/>
    </row>
    <row r="83" spans="1:13" ht="13.5">
      <c r="A83" s="36">
        <v>81</v>
      </c>
      <c r="B83" s="48" t="s">
        <v>430</v>
      </c>
      <c r="C83" s="37">
        <v>185.68</v>
      </c>
      <c r="D83" s="39">
        <v>1698</v>
      </c>
      <c r="E83" s="38">
        <f t="shared" si="2"/>
        <v>9.144765187419216</v>
      </c>
      <c r="F83" s="37">
        <v>94.18</v>
      </c>
      <c r="G83" s="45">
        <v>1215</v>
      </c>
      <c r="H83" s="40">
        <f t="shared" si="3"/>
        <v>12.900828201316626</v>
      </c>
      <c r="J83" s="3">
        <v>15.932432432432432</v>
      </c>
      <c r="K83" s="3">
        <v>14.166666666666666</v>
      </c>
      <c r="L83" s="3">
        <v>14.64102564102564</v>
      </c>
      <c r="M83" s="44"/>
    </row>
    <row r="84" spans="1:13" ht="13.5">
      <c r="A84" s="36">
        <v>82</v>
      </c>
      <c r="B84" s="48" t="s">
        <v>80</v>
      </c>
      <c r="C84" s="37">
        <v>480.11</v>
      </c>
      <c r="D84" s="39">
        <v>6706</v>
      </c>
      <c r="E84" s="38">
        <f t="shared" si="2"/>
        <v>13.967632417570973</v>
      </c>
      <c r="F84" s="37">
        <v>411.84</v>
      </c>
      <c r="G84" s="45">
        <v>4006</v>
      </c>
      <c r="H84" s="40">
        <f t="shared" si="3"/>
        <v>9.727078477078477</v>
      </c>
      <c r="J84" s="3">
        <v>19.310344827586206</v>
      </c>
      <c r="K84" s="3">
        <v>16.477272727272727</v>
      </c>
      <c r="L84" s="3">
        <v>20.470394736842106</v>
      </c>
      <c r="M84" s="44"/>
    </row>
    <row r="85" spans="1:13" ht="13.5">
      <c r="A85" s="36">
        <v>83</v>
      </c>
      <c r="B85" s="48" t="s">
        <v>81</v>
      </c>
      <c r="C85" s="37">
        <v>194.5</v>
      </c>
      <c r="D85" s="39">
        <v>2621</v>
      </c>
      <c r="E85" s="38">
        <f t="shared" si="2"/>
        <v>13.475578406169666</v>
      </c>
      <c r="F85" s="37">
        <v>143.5</v>
      </c>
      <c r="G85" s="45">
        <v>1500</v>
      </c>
      <c r="H85" s="40">
        <f t="shared" si="3"/>
        <v>10.452961672473867</v>
      </c>
      <c r="J85" s="3">
        <v>16.854700854700855</v>
      </c>
      <c r="K85" s="3">
        <v>14</v>
      </c>
      <c r="L85" s="3">
        <v>17.715686274509803</v>
      </c>
      <c r="M85" s="44"/>
    </row>
    <row r="86" spans="1:13" ht="13.5">
      <c r="A86" s="36">
        <v>84</v>
      </c>
      <c r="B86" s="48" t="s">
        <v>82</v>
      </c>
      <c r="C86" s="37">
        <v>179</v>
      </c>
      <c r="D86" s="39">
        <v>2268</v>
      </c>
      <c r="E86" s="38">
        <f t="shared" si="2"/>
        <v>12.670391061452515</v>
      </c>
      <c r="F86" s="37">
        <v>119</v>
      </c>
      <c r="G86" s="45">
        <v>1353</v>
      </c>
      <c r="H86" s="40">
        <f t="shared" si="3"/>
        <v>11.369747899159664</v>
      </c>
      <c r="J86" s="3">
        <v>16.11881188118812</v>
      </c>
      <c r="K86" s="3">
        <v>15.25</v>
      </c>
      <c r="L86" s="3">
        <v>18.174311926605505</v>
      </c>
      <c r="M86" s="44"/>
    </row>
    <row r="87" spans="1:13" ht="13.5">
      <c r="A87" s="36">
        <v>85</v>
      </c>
      <c r="B87" s="48" t="s">
        <v>83</v>
      </c>
      <c r="C87" s="37">
        <v>307.75</v>
      </c>
      <c r="D87" s="39">
        <v>3471</v>
      </c>
      <c r="E87" s="38">
        <f t="shared" si="2"/>
        <v>11.27863525588952</v>
      </c>
      <c r="F87" s="37">
        <v>144</v>
      </c>
      <c r="G87" s="45">
        <v>2070</v>
      </c>
      <c r="H87" s="40">
        <f t="shared" si="3"/>
        <v>14.375</v>
      </c>
      <c r="J87" s="3">
        <v>22.77777777777778</v>
      </c>
      <c r="K87" s="3">
        <v>16.272727272727273</v>
      </c>
      <c r="L87" s="3">
        <v>20.413793103448278</v>
      </c>
      <c r="M87" s="44"/>
    </row>
    <row r="88" spans="1:13" ht="13.5">
      <c r="A88" s="36">
        <v>86</v>
      </c>
      <c r="B88" s="48" t="s">
        <v>84</v>
      </c>
      <c r="C88" s="37">
        <v>273.24</v>
      </c>
      <c r="D88" s="39">
        <v>3208</v>
      </c>
      <c r="E88" s="38">
        <f t="shared" si="2"/>
        <v>11.740594349290001</v>
      </c>
      <c r="F88" s="37">
        <v>177.74</v>
      </c>
      <c r="G88" s="45">
        <v>1786</v>
      </c>
      <c r="H88" s="40">
        <f t="shared" si="3"/>
        <v>10.048385281872397</v>
      </c>
      <c r="J88" s="3">
        <v>12.81081081081081</v>
      </c>
      <c r="K88" s="3">
        <v>9.68944099378882</v>
      </c>
      <c r="L88" s="3">
        <v>18</v>
      </c>
      <c r="M88" s="44"/>
    </row>
    <row r="89" spans="1:13" ht="13.5">
      <c r="A89" s="36">
        <v>87</v>
      </c>
      <c r="B89" s="48" t="s">
        <v>85</v>
      </c>
      <c r="C89" s="37">
        <v>146.61</v>
      </c>
      <c r="D89" s="39">
        <v>1716</v>
      </c>
      <c r="E89" s="38">
        <f t="shared" si="2"/>
        <v>11.70452220175977</v>
      </c>
      <c r="F89" s="37">
        <v>85.41</v>
      </c>
      <c r="G89" s="45">
        <v>1031</v>
      </c>
      <c r="H89" s="40">
        <f t="shared" si="3"/>
        <v>12.071186043788783</v>
      </c>
      <c r="J89" s="3">
        <v>17.055555555555557</v>
      </c>
      <c r="K89" s="3">
        <v>11.454545454545455</v>
      </c>
      <c r="L89" s="3">
        <v>19.670886075949365</v>
      </c>
      <c r="M89" s="44"/>
    </row>
    <row r="90" spans="1:13" ht="13.5">
      <c r="A90" s="36">
        <v>88</v>
      </c>
      <c r="B90" s="48" t="s">
        <v>86</v>
      </c>
      <c r="C90" s="37">
        <v>912.08</v>
      </c>
      <c r="D90" s="39">
        <v>12776</v>
      </c>
      <c r="E90" s="38">
        <f t="shared" si="2"/>
        <v>14.00754319796509</v>
      </c>
      <c r="F90" s="37">
        <v>596.24</v>
      </c>
      <c r="G90" s="45">
        <v>7268</v>
      </c>
      <c r="H90" s="40">
        <f t="shared" si="3"/>
        <v>12.189722259492822</v>
      </c>
      <c r="J90" s="3">
        <v>23.114914425427873</v>
      </c>
      <c r="K90" s="3">
        <v>20.08955223880597</v>
      </c>
      <c r="L90" s="3">
        <v>22.166383701188455</v>
      </c>
      <c r="M90" s="44"/>
    </row>
    <row r="91" spans="1:13" ht="13.5">
      <c r="A91" s="36">
        <v>89</v>
      </c>
      <c r="B91" s="48" t="s">
        <v>87</v>
      </c>
      <c r="C91" s="37">
        <v>839.01</v>
      </c>
      <c r="D91" s="39">
        <v>14116</v>
      </c>
      <c r="E91" s="38">
        <f t="shared" si="2"/>
        <v>16.824590886878582</v>
      </c>
      <c r="F91" s="37">
        <v>665.22</v>
      </c>
      <c r="G91" s="45">
        <v>8135</v>
      </c>
      <c r="H91" s="40">
        <f t="shared" si="3"/>
        <v>12.229037010312377</v>
      </c>
      <c r="J91" s="3">
        <v>21.979612640163097</v>
      </c>
      <c r="K91" s="3">
        <v>19.33783783783784</v>
      </c>
      <c r="L91" s="3">
        <v>22.23613595706619</v>
      </c>
      <c r="M91" s="44"/>
    </row>
    <row r="92" spans="1:13" ht="13.5">
      <c r="A92" s="36">
        <v>90</v>
      </c>
      <c r="B92" s="48" t="s">
        <v>88</v>
      </c>
      <c r="C92" s="37">
        <v>81</v>
      </c>
      <c r="D92" s="36">
        <v>690</v>
      </c>
      <c r="E92" s="38">
        <f t="shared" si="2"/>
        <v>8.518518518518519</v>
      </c>
      <c r="F92" s="37">
        <v>47</v>
      </c>
      <c r="G92" s="44">
        <v>453</v>
      </c>
      <c r="H92" s="40">
        <f t="shared" si="3"/>
        <v>9.638297872340425</v>
      </c>
      <c r="J92" s="3">
        <v>47.666666666666664</v>
      </c>
      <c r="K92" s="3">
        <v>15.4</v>
      </c>
      <c r="L92" s="3">
        <v>18.785714285714285</v>
      </c>
      <c r="M92" s="44"/>
    </row>
    <row r="93" spans="1:13" ht="13.5">
      <c r="A93" s="36">
        <v>91</v>
      </c>
      <c r="B93" s="48" t="s">
        <v>89</v>
      </c>
      <c r="C93" s="37">
        <v>78.47</v>
      </c>
      <c r="D93" s="36">
        <v>934</v>
      </c>
      <c r="E93" s="38">
        <f t="shared" si="2"/>
        <v>11.902637950809227</v>
      </c>
      <c r="F93" s="37">
        <v>53.23</v>
      </c>
      <c r="G93" s="44">
        <v>453</v>
      </c>
      <c r="H93" s="40">
        <f t="shared" si="3"/>
        <v>8.510238587262823</v>
      </c>
      <c r="J93" s="3">
        <v>15.674418604651162</v>
      </c>
      <c r="K93" s="3">
        <v>13</v>
      </c>
      <c r="L93" s="3">
        <v>17.047619047619047</v>
      </c>
      <c r="M93" s="44"/>
    </row>
    <row r="94" spans="1:13" ht="13.5">
      <c r="A94" s="36">
        <v>92</v>
      </c>
      <c r="B94" s="48" t="s">
        <v>90</v>
      </c>
      <c r="C94" s="37">
        <v>317.88</v>
      </c>
      <c r="D94" s="39">
        <v>4438</v>
      </c>
      <c r="E94" s="38">
        <f t="shared" si="2"/>
        <v>13.961243236441424</v>
      </c>
      <c r="F94" s="37">
        <v>236.67</v>
      </c>
      <c r="G94" s="45">
        <v>2506</v>
      </c>
      <c r="H94" s="40">
        <f t="shared" si="3"/>
        <v>10.588583259390713</v>
      </c>
      <c r="J94" s="3">
        <v>19.04191616766467</v>
      </c>
      <c r="K94" s="3">
        <v>14.419354838709678</v>
      </c>
      <c r="L94" s="3">
        <v>13.981203007518797</v>
      </c>
      <c r="M94" s="44"/>
    </row>
    <row r="95" spans="1:13" ht="13.5">
      <c r="A95" s="36">
        <v>93</v>
      </c>
      <c r="B95" s="48" t="s">
        <v>91</v>
      </c>
      <c r="C95" s="37">
        <v>238.6</v>
      </c>
      <c r="D95" s="39">
        <v>3206</v>
      </c>
      <c r="E95" s="38">
        <f t="shared" si="2"/>
        <v>13.436714165968148</v>
      </c>
      <c r="F95" s="37">
        <v>132.3</v>
      </c>
      <c r="G95" s="45">
        <v>1757</v>
      </c>
      <c r="H95" s="40">
        <f t="shared" si="3"/>
        <v>13.28042328042328</v>
      </c>
      <c r="J95" s="3">
        <v>17.736842105263158</v>
      </c>
      <c r="K95" s="3">
        <v>15.904761904761905</v>
      </c>
      <c r="L95" s="3">
        <v>21.076433121019107</v>
      </c>
      <c r="M95" s="44"/>
    </row>
    <row r="96" spans="1:13" ht="13.5">
      <c r="A96" s="36">
        <v>94</v>
      </c>
      <c r="B96" s="48" t="s">
        <v>92</v>
      </c>
      <c r="C96" s="37">
        <v>407.17</v>
      </c>
      <c r="D96" s="39">
        <v>4357</v>
      </c>
      <c r="E96" s="38">
        <f t="shared" si="2"/>
        <v>10.700690129429967</v>
      </c>
      <c r="F96" s="37">
        <v>210.75</v>
      </c>
      <c r="G96" s="45">
        <v>2757</v>
      </c>
      <c r="H96" s="40">
        <f t="shared" si="3"/>
        <v>13.08185053380783</v>
      </c>
      <c r="J96" s="3">
        <v>20.503105590062113</v>
      </c>
      <c r="K96" s="3">
        <v>14.766666666666667</v>
      </c>
      <c r="L96" s="3">
        <v>18.367441860465117</v>
      </c>
      <c r="M96" s="44"/>
    </row>
    <row r="97" spans="1:13" ht="13.5">
      <c r="A97" s="36">
        <v>95</v>
      </c>
      <c r="B97" s="48" t="s">
        <v>93</v>
      </c>
      <c r="C97" s="37">
        <v>93.7</v>
      </c>
      <c r="D97" s="39">
        <v>1186</v>
      </c>
      <c r="E97" s="38">
        <f t="shared" si="2"/>
        <v>12.657417289220918</v>
      </c>
      <c r="F97" s="37">
        <v>62.7</v>
      </c>
      <c r="G97" s="44">
        <v>759</v>
      </c>
      <c r="H97" s="40">
        <f t="shared" si="3"/>
        <v>12.105263157894736</v>
      </c>
      <c r="J97" s="3">
        <v>16.603448275862068</v>
      </c>
      <c r="K97" s="3">
        <v>12.444444444444445</v>
      </c>
      <c r="L97" s="3">
        <v>14.578947368421053</v>
      </c>
      <c r="M97" s="44"/>
    </row>
    <row r="98" spans="1:13" ht="13.5">
      <c r="A98" s="36">
        <v>96</v>
      </c>
      <c r="B98" s="48" t="s">
        <v>94</v>
      </c>
      <c r="C98" s="37">
        <v>320.17</v>
      </c>
      <c r="D98" s="39">
        <v>4219</v>
      </c>
      <c r="E98" s="38">
        <f t="shared" si="2"/>
        <v>13.177374519786364</v>
      </c>
      <c r="F98" s="37">
        <v>245.66</v>
      </c>
      <c r="G98" s="45">
        <v>2540</v>
      </c>
      <c r="H98" s="40">
        <f t="shared" si="3"/>
        <v>10.339493609053163</v>
      </c>
      <c r="J98" s="3">
        <v>17.191256830601095</v>
      </c>
      <c r="K98" s="3">
        <v>14.866666666666667</v>
      </c>
      <c r="L98" s="3">
        <v>16.829896907216494</v>
      </c>
      <c r="M98" s="44"/>
    </row>
    <row r="99" spans="1:13" ht="13.5">
      <c r="A99" s="36">
        <v>97</v>
      </c>
      <c r="B99" s="48" t="s">
        <v>95</v>
      </c>
      <c r="C99" s="37">
        <v>196.77</v>
      </c>
      <c r="D99" s="39">
        <v>2649</v>
      </c>
      <c r="E99" s="38">
        <f t="shared" si="2"/>
        <v>13.462418051532245</v>
      </c>
      <c r="F99" s="37">
        <v>137.16</v>
      </c>
      <c r="G99" s="45">
        <v>1650</v>
      </c>
      <c r="H99" s="40">
        <f t="shared" si="3"/>
        <v>12.029746281714786</v>
      </c>
      <c r="J99" s="3">
        <v>17.34188034188034</v>
      </c>
      <c r="K99" s="3">
        <v>14.88888888888889</v>
      </c>
      <c r="L99" s="3">
        <v>19.18487394957983</v>
      </c>
      <c r="M99" s="44"/>
    </row>
    <row r="100" spans="1:13" ht="13.5">
      <c r="A100" s="36">
        <v>98</v>
      </c>
      <c r="B100" s="48" t="s">
        <v>96</v>
      </c>
      <c r="C100" s="37">
        <v>473.53</v>
      </c>
      <c r="D100" s="39">
        <v>7147</v>
      </c>
      <c r="E100" s="38">
        <f t="shared" si="2"/>
        <v>15.093024729161828</v>
      </c>
      <c r="F100" s="37">
        <v>331.5</v>
      </c>
      <c r="G100" s="45">
        <v>4747</v>
      </c>
      <c r="H100" s="40">
        <f t="shared" si="3"/>
        <v>14.31975867269985</v>
      </c>
      <c r="J100" s="3">
        <v>23.09894736842105</v>
      </c>
      <c r="K100" s="3">
        <v>17.454545454545453</v>
      </c>
      <c r="L100" s="3">
        <v>23.613569321533923</v>
      </c>
      <c r="M100" s="44"/>
    </row>
    <row r="101" spans="1:13" ht="13.5">
      <c r="A101" s="36">
        <v>101</v>
      </c>
      <c r="B101" s="49" t="s">
        <v>97</v>
      </c>
      <c r="C101" s="37">
        <v>636.68</v>
      </c>
      <c r="D101" s="39">
        <v>7345</v>
      </c>
      <c r="E101" s="38">
        <f t="shared" si="2"/>
        <v>11.53640761450022</v>
      </c>
      <c r="F101" s="37">
        <v>553.6</v>
      </c>
      <c r="G101" s="45">
        <v>3393</v>
      </c>
      <c r="H101" s="40">
        <f t="shared" si="3"/>
        <v>6.128973988439306</v>
      </c>
      <c r="J101" s="3">
        <v>17.872472783825817</v>
      </c>
      <c r="K101" s="3">
        <v>16.576271186440678</v>
      </c>
      <c r="L101" s="3">
        <v>17.5793991416309</v>
      </c>
      <c r="M101" s="44"/>
    </row>
    <row r="102" spans="1:13" ht="13.5">
      <c r="A102" s="36">
        <v>102</v>
      </c>
      <c r="B102" s="49" t="s">
        <v>98</v>
      </c>
      <c r="C102" s="37">
        <v>134</v>
      </c>
      <c r="D102" s="39">
        <v>1440</v>
      </c>
      <c r="E102" s="38">
        <f t="shared" si="2"/>
        <v>10.746268656716419</v>
      </c>
      <c r="F102" s="37">
        <v>88.5</v>
      </c>
      <c r="G102" s="44">
        <v>849</v>
      </c>
      <c r="H102" s="40">
        <f t="shared" si="3"/>
        <v>9.59322033898305</v>
      </c>
      <c r="J102" s="3">
        <v>18.842105263157894</v>
      </c>
      <c r="K102" s="3">
        <v>13.9</v>
      </c>
      <c r="L102" s="3">
        <v>22.8125</v>
      </c>
      <c r="M102" s="44"/>
    </row>
    <row r="103" spans="1:13" ht="13.5">
      <c r="A103" s="36">
        <v>103</v>
      </c>
      <c r="B103" s="49" t="s">
        <v>99</v>
      </c>
      <c r="C103" s="37">
        <v>57.8</v>
      </c>
      <c r="D103" s="36">
        <v>697</v>
      </c>
      <c r="E103" s="38">
        <f t="shared" si="2"/>
        <v>12.058823529411764</v>
      </c>
      <c r="F103" s="37">
        <v>38</v>
      </c>
      <c r="G103" s="44">
        <v>385</v>
      </c>
      <c r="H103" s="40">
        <f t="shared" si="3"/>
        <v>10.131578947368421</v>
      </c>
      <c r="J103" s="3">
        <v>15.205882352941176</v>
      </c>
      <c r="K103" s="3">
        <v>15.8</v>
      </c>
      <c r="L103" s="3">
        <v>15.477272727272727</v>
      </c>
      <c r="M103" s="44"/>
    </row>
    <row r="104" spans="1:13" ht="13.5">
      <c r="A104" s="36">
        <v>104</v>
      </c>
      <c r="B104" s="50" t="s">
        <v>100</v>
      </c>
      <c r="C104" s="37">
        <v>267.4</v>
      </c>
      <c r="D104" s="39">
        <v>2738</v>
      </c>
      <c r="E104" s="38">
        <f t="shared" si="2"/>
        <v>10.23934181002244</v>
      </c>
      <c r="F104" s="37">
        <v>159.91</v>
      </c>
      <c r="G104" s="45">
        <v>1395</v>
      </c>
      <c r="H104" s="40">
        <f t="shared" si="3"/>
        <v>8.723657057094616</v>
      </c>
      <c r="J104" s="3">
        <v>14.41304347826087</v>
      </c>
      <c r="K104" s="3">
        <v>14.714285714285714</v>
      </c>
      <c r="L104" s="3">
        <v>18.69090909090909</v>
      </c>
      <c r="M104" s="44"/>
    </row>
    <row r="105" spans="1:13" ht="13.5">
      <c r="A105" s="36">
        <v>106</v>
      </c>
      <c r="B105" s="49" t="s">
        <v>101</v>
      </c>
      <c r="C105" s="37">
        <v>116.4</v>
      </c>
      <c r="D105" s="39">
        <v>1718</v>
      </c>
      <c r="E105" s="38">
        <f t="shared" si="2"/>
        <v>14.759450171821305</v>
      </c>
      <c r="F105" s="37">
        <v>113.2</v>
      </c>
      <c r="G105" s="45">
        <v>1029</v>
      </c>
      <c r="H105" s="40">
        <f t="shared" si="3"/>
        <v>9.090106007067138</v>
      </c>
      <c r="J105" s="3">
        <v>16.266666666666666</v>
      </c>
      <c r="K105" s="3">
        <v>16.181818181818183</v>
      </c>
      <c r="L105" s="3">
        <v>18.476190476190474</v>
      </c>
      <c r="M105" s="44"/>
    </row>
    <row r="106" spans="1:13" ht="13.5">
      <c r="A106" s="36">
        <v>107</v>
      </c>
      <c r="B106" s="49" t="s">
        <v>102</v>
      </c>
      <c r="C106" s="37">
        <v>48.22</v>
      </c>
      <c r="D106" s="36">
        <v>575</v>
      </c>
      <c r="E106" s="38">
        <f t="shared" si="2"/>
        <v>11.92451265035255</v>
      </c>
      <c r="F106" s="37">
        <v>32.45</v>
      </c>
      <c r="G106" s="44">
        <v>345</v>
      </c>
      <c r="H106" s="40">
        <f t="shared" si="3"/>
        <v>10.631741140215716</v>
      </c>
      <c r="J106" s="3">
        <v>19.09090909090909</v>
      </c>
      <c r="K106" s="3">
        <v>17.5</v>
      </c>
      <c r="L106" s="3">
        <v>17.79310344827586</v>
      </c>
      <c r="M106" s="44"/>
    </row>
    <row r="107" spans="1:13" ht="13.5">
      <c r="A107" s="36">
        <v>108</v>
      </c>
      <c r="B107" s="49" t="s">
        <v>103</v>
      </c>
      <c r="C107" s="37">
        <v>378.18</v>
      </c>
      <c r="D107" s="39">
        <v>4650</v>
      </c>
      <c r="E107" s="38">
        <f t="shared" si="2"/>
        <v>12.295732191020148</v>
      </c>
      <c r="F107" s="37">
        <v>251.92</v>
      </c>
      <c r="G107" s="45">
        <v>2664</v>
      </c>
      <c r="H107" s="40">
        <f t="shared" si="3"/>
        <v>10.5747856462369</v>
      </c>
      <c r="J107" s="3">
        <v>33.333333333333336</v>
      </c>
      <c r="K107" s="3">
        <v>17.049180327868854</v>
      </c>
      <c r="L107" s="3">
        <v>17.674008810572687</v>
      </c>
      <c r="M107" s="44"/>
    </row>
    <row r="108" spans="1:13" ht="13.5">
      <c r="A108" s="36">
        <v>109</v>
      </c>
      <c r="B108" s="49" t="s">
        <v>104</v>
      </c>
      <c r="C108" s="37">
        <v>65.62</v>
      </c>
      <c r="D108" s="39">
        <v>1080</v>
      </c>
      <c r="E108" s="38">
        <f t="shared" si="2"/>
        <v>16.458396830234683</v>
      </c>
      <c r="F108" s="37">
        <v>99.7</v>
      </c>
      <c r="G108" s="44">
        <v>688</v>
      </c>
      <c r="H108" s="40">
        <f t="shared" si="3"/>
        <v>6.900702106318957</v>
      </c>
      <c r="J108" s="3">
        <v>21.542857142857144</v>
      </c>
      <c r="K108" s="3">
        <v>16.666666666666668</v>
      </c>
      <c r="L108" s="3">
        <v>20.29787234042553</v>
      </c>
      <c r="M108" s="44"/>
    </row>
    <row r="109" spans="1:13" ht="13.5">
      <c r="A109" s="36">
        <v>110</v>
      </c>
      <c r="B109" s="49" t="s">
        <v>105</v>
      </c>
      <c r="C109" s="37">
        <v>133</v>
      </c>
      <c r="D109" s="39">
        <v>1501</v>
      </c>
      <c r="E109" s="38">
        <f t="shared" si="2"/>
        <v>11.285714285714286</v>
      </c>
      <c r="F109" s="37">
        <v>72.5</v>
      </c>
      <c r="G109" s="44">
        <v>756</v>
      </c>
      <c r="H109" s="40">
        <f t="shared" si="3"/>
        <v>10.427586206896551</v>
      </c>
      <c r="J109" s="3">
        <v>24.977777777777778</v>
      </c>
      <c r="K109" s="3">
        <v>15.2</v>
      </c>
      <c r="L109" s="3">
        <v>15.795698924731182</v>
      </c>
      <c r="M109" s="44"/>
    </row>
    <row r="110" spans="1:13" ht="13.5">
      <c r="A110" s="36">
        <v>111</v>
      </c>
      <c r="B110" s="49" t="s">
        <v>106</v>
      </c>
      <c r="C110" s="37">
        <v>63.81</v>
      </c>
      <c r="D110" s="36">
        <v>843</v>
      </c>
      <c r="E110" s="38">
        <f t="shared" si="2"/>
        <v>13.211095439586272</v>
      </c>
      <c r="F110" s="37">
        <v>37.65</v>
      </c>
      <c r="G110" s="44">
        <v>431</v>
      </c>
      <c r="H110" s="40">
        <f t="shared" si="3"/>
        <v>11.447543160690572</v>
      </c>
      <c r="J110" s="3">
        <v>23.285714285714285</v>
      </c>
      <c r="K110" s="3">
        <v>16</v>
      </c>
      <c r="L110" s="3">
        <v>18.90909090909091</v>
      </c>
      <c r="M110" s="44"/>
    </row>
    <row r="111" spans="1:13" ht="13.5">
      <c r="A111" s="36">
        <v>112</v>
      </c>
      <c r="B111" s="49" t="s">
        <v>107</v>
      </c>
      <c r="C111" s="37">
        <v>1145.01</v>
      </c>
      <c r="D111" s="39">
        <v>14310</v>
      </c>
      <c r="E111" s="38">
        <f t="shared" si="2"/>
        <v>12.497707443603113</v>
      </c>
      <c r="F111" s="37">
        <v>702.05</v>
      </c>
      <c r="G111" s="45">
        <v>8352</v>
      </c>
      <c r="H111" s="40">
        <f t="shared" si="3"/>
        <v>11.89658856206823</v>
      </c>
      <c r="J111" s="3">
        <v>19.660714285714285</v>
      </c>
      <c r="K111" s="3">
        <v>16.819148936170212</v>
      </c>
      <c r="L111" s="3">
        <v>20.1152</v>
      </c>
      <c r="M111" s="44"/>
    </row>
    <row r="112" spans="1:13" ht="13.5">
      <c r="A112" s="36">
        <v>113</v>
      </c>
      <c r="B112" s="49" t="s">
        <v>108</v>
      </c>
      <c r="C112" s="37">
        <v>223.76</v>
      </c>
      <c r="D112" s="39">
        <v>2476</v>
      </c>
      <c r="E112" s="38">
        <f t="shared" si="2"/>
        <v>11.065427243475153</v>
      </c>
      <c r="F112" s="37">
        <v>130.36</v>
      </c>
      <c r="G112" s="45">
        <v>1436</v>
      </c>
      <c r="H112" s="40">
        <f t="shared" si="3"/>
        <v>11.015648972077322</v>
      </c>
      <c r="J112" s="3">
        <v>18.287128712871286</v>
      </c>
      <c r="K112" s="3">
        <v>17.11764705882353</v>
      </c>
      <c r="L112" s="3">
        <v>18.43859649122807</v>
      </c>
      <c r="M112" s="44"/>
    </row>
    <row r="113" spans="1:13" ht="13.5">
      <c r="A113" s="36">
        <v>114</v>
      </c>
      <c r="B113" s="49" t="s">
        <v>109</v>
      </c>
      <c r="C113" s="37">
        <v>210.45</v>
      </c>
      <c r="D113" s="39">
        <v>2556</v>
      </c>
      <c r="E113" s="38">
        <f t="shared" si="2"/>
        <v>12.145402708481825</v>
      </c>
      <c r="F113" s="37">
        <v>112.3</v>
      </c>
      <c r="G113" s="45">
        <v>1274</v>
      </c>
      <c r="H113" s="40">
        <f t="shared" si="3"/>
        <v>11.344612644701693</v>
      </c>
      <c r="J113" s="3">
        <v>19.535353535353536</v>
      </c>
      <c r="K113" s="3">
        <v>14.789473684210526</v>
      </c>
      <c r="L113" s="3">
        <v>18.485436893203882</v>
      </c>
      <c r="M113" s="44"/>
    </row>
    <row r="114" spans="1:13" ht="13.5">
      <c r="A114" s="36">
        <v>115</v>
      </c>
      <c r="B114" s="49" t="s">
        <v>110</v>
      </c>
      <c r="C114" s="37">
        <v>553.19</v>
      </c>
      <c r="D114" s="39">
        <v>5435</v>
      </c>
      <c r="E114" s="38">
        <f t="shared" si="2"/>
        <v>9.824834143784232</v>
      </c>
      <c r="F114" s="37">
        <v>319.66</v>
      </c>
      <c r="G114" s="45">
        <v>3378</v>
      </c>
      <c r="H114" s="40">
        <f t="shared" si="3"/>
        <v>10.567477945316899</v>
      </c>
      <c r="J114" s="3">
        <v>16.590818363273453</v>
      </c>
      <c r="K114" s="3">
        <v>13.523809523809524</v>
      </c>
      <c r="L114" s="3">
        <v>21.615384615384617</v>
      </c>
      <c r="M114" s="44"/>
    </row>
    <row r="115" spans="1:13" ht="13.5">
      <c r="A115" s="36">
        <v>116</v>
      </c>
      <c r="B115" s="49" t="s">
        <v>111</v>
      </c>
      <c r="C115" s="37">
        <v>159.37</v>
      </c>
      <c r="D115" s="39">
        <v>1527</v>
      </c>
      <c r="E115" s="38">
        <f t="shared" si="2"/>
        <v>9.581477065947167</v>
      </c>
      <c r="F115" s="37">
        <v>102.33</v>
      </c>
      <c r="G115" s="44">
        <v>985</v>
      </c>
      <c r="H115" s="40">
        <f t="shared" si="3"/>
        <v>9.625720707514903</v>
      </c>
      <c r="J115" s="3">
        <v>15.311688311688311</v>
      </c>
      <c r="K115" s="3">
        <v>15.454545454545455</v>
      </c>
      <c r="L115" s="3">
        <v>19.173076923076923</v>
      </c>
      <c r="M115" s="44"/>
    </row>
    <row r="116" spans="1:13" ht="13.5">
      <c r="A116" s="36">
        <v>117</v>
      </c>
      <c r="B116" s="49" t="s">
        <v>112</v>
      </c>
      <c r="C116" s="37">
        <v>1468.6</v>
      </c>
      <c r="D116" s="39">
        <v>20057</v>
      </c>
      <c r="E116" s="38">
        <f t="shared" si="2"/>
        <v>13.657224567615417</v>
      </c>
      <c r="F116" s="37">
        <v>841.5</v>
      </c>
      <c r="G116" s="45">
        <v>10947</v>
      </c>
      <c r="H116" s="40">
        <f t="shared" si="3"/>
        <v>13.00891265597148</v>
      </c>
      <c r="J116" s="3">
        <v>21.69401947148818</v>
      </c>
      <c r="K116" s="3">
        <v>15.571428571428571</v>
      </c>
      <c r="L116" s="3">
        <v>21.35677749360614</v>
      </c>
      <c r="M116" s="44"/>
    </row>
    <row r="117" spans="1:13" ht="13.5">
      <c r="A117" s="36">
        <v>118</v>
      </c>
      <c r="B117" s="49" t="s">
        <v>113</v>
      </c>
      <c r="C117" s="37">
        <v>1948.73</v>
      </c>
      <c r="D117" s="39">
        <v>23777</v>
      </c>
      <c r="E117" s="38">
        <f t="shared" si="2"/>
        <v>12.201279807874872</v>
      </c>
      <c r="F117" s="37">
        <v>917.79</v>
      </c>
      <c r="G117" s="45">
        <v>10213</v>
      </c>
      <c r="H117" s="40">
        <f t="shared" si="3"/>
        <v>11.127817910415237</v>
      </c>
      <c r="J117" s="3">
        <v>19.97555791710946</v>
      </c>
      <c r="K117" s="3">
        <v>16.214285714285715</v>
      </c>
      <c r="L117" s="3">
        <v>19.21227621483376</v>
      </c>
      <c r="M117" s="44"/>
    </row>
    <row r="118" spans="1:13" ht="13.5">
      <c r="A118" s="36">
        <v>119</v>
      </c>
      <c r="B118" s="49" t="s">
        <v>114</v>
      </c>
      <c r="C118" s="37">
        <v>38</v>
      </c>
      <c r="D118" s="36">
        <v>465</v>
      </c>
      <c r="E118" s="38">
        <f t="shared" si="2"/>
        <v>12.236842105263158</v>
      </c>
      <c r="F118" s="37">
        <v>27.56</v>
      </c>
      <c r="G118" s="44">
        <v>254</v>
      </c>
      <c r="H118" s="40">
        <f t="shared" si="3"/>
        <v>9.216255442670537</v>
      </c>
      <c r="J118" s="3">
        <v>17.095238095238095</v>
      </c>
      <c r="K118" s="3">
        <v>11.25</v>
      </c>
      <c r="L118" s="3">
        <v>14.6</v>
      </c>
      <c r="M118" s="44"/>
    </row>
    <row r="119" spans="1:13" ht="13.5">
      <c r="A119" s="36">
        <v>120</v>
      </c>
      <c r="B119" s="49" t="s">
        <v>115</v>
      </c>
      <c r="C119" s="37">
        <v>237</v>
      </c>
      <c r="D119" s="39">
        <v>3768</v>
      </c>
      <c r="E119" s="38">
        <f t="shared" si="2"/>
        <v>15.89873417721519</v>
      </c>
      <c r="F119" s="37">
        <v>234</v>
      </c>
      <c r="G119" s="45">
        <v>1789</v>
      </c>
      <c r="H119" s="40">
        <f t="shared" si="3"/>
        <v>7.645299145299146</v>
      </c>
      <c r="J119" s="3">
        <v>36.27922077922078</v>
      </c>
      <c r="K119" s="3">
        <v>14</v>
      </c>
      <c r="L119" s="3">
        <v>26.933333333333334</v>
      </c>
      <c r="M119" s="44"/>
    </row>
    <row r="120" spans="1:13" ht="13.5">
      <c r="A120" s="36">
        <v>121</v>
      </c>
      <c r="B120" s="49" t="s">
        <v>116</v>
      </c>
      <c r="C120" s="37">
        <v>833.98</v>
      </c>
      <c r="D120" s="39">
        <v>10706</v>
      </c>
      <c r="E120" s="38">
        <f t="shared" si="2"/>
        <v>12.837238303076813</v>
      </c>
      <c r="F120" s="37">
        <v>375.82</v>
      </c>
      <c r="G120" s="45">
        <v>5051</v>
      </c>
      <c r="H120" s="40">
        <f t="shared" si="3"/>
        <v>13.43994465435581</v>
      </c>
      <c r="J120" s="3">
        <v>18.1480686695279</v>
      </c>
      <c r="K120" s="3">
        <v>15.506172839506172</v>
      </c>
      <c r="L120" s="3">
        <v>22.31223628691983</v>
      </c>
      <c r="M120" s="44"/>
    </row>
    <row r="121" spans="1:13" ht="13.5">
      <c r="A121" s="36">
        <v>122</v>
      </c>
      <c r="B121" s="49" t="s">
        <v>117</v>
      </c>
      <c r="C121" s="37">
        <v>72.26</v>
      </c>
      <c r="D121" s="36">
        <v>930</v>
      </c>
      <c r="E121" s="38">
        <f t="shared" si="2"/>
        <v>12.8701909770274</v>
      </c>
      <c r="F121" s="37">
        <v>52.51</v>
      </c>
      <c r="G121" s="44">
        <v>593</v>
      </c>
      <c r="H121" s="40">
        <f t="shared" si="3"/>
        <v>11.293087031041706</v>
      </c>
      <c r="J121" s="3">
        <v>17.94736842105263</v>
      </c>
      <c r="K121" s="3">
        <v>13</v>
      </c>
      <c r="L121" s="3">
        <v>19.951219512195124</v>
      </c>
      <c r="M121" s="44"/>
    </row>
    <row r="122" spans="1:13" ht="13.5">
      <c r="A122" s="36">
        <v>123</v>
      </c>
      <c r="B122" s="48" t="s">
        <v>118</v>
      </c>
      <c r="C122" s="37">
        <v>1003</v>
      </c>
      <c r="D122" s="39">
        <v>16924</v>
      </c>
      <c r="E122" s="38">
        <f t="shared" si="2"/>
        <v>16.873379860418744</v>
      </c>
      <c r="F122" s="37">
        <v>979.5</v>
      </c>
      <c r="G122" s="45">
        <v>7593</v>
      </c>
      <c r="H122" s="40">
        <f t="shared" si="3"/>
        <v>7.751914241960184</v>
      </c>
      <c r="J122" s="3">
        <v>13.153071500503525</v>
      </c>
      <c r="K122" s="3">
        <v>12.666666666666666</v>
      </c>
      <c r="L122" s="3">
        <v>18.601651186790505</v>
      </c>
      <c r="M122" s="44"/>
    </row>
    <row r="123" spans="1:13" ht="13.5">
      <c r="A123" s="36">
        <v>124</v>
      </c>
      <c r="B123" s="48" t="s">
        <v>119</v>
      </c>
      <c r="C123" s="37">
        <v>731</v>
      </c>
      <c r="D123" s="39">
        <v>8824</v>
      </c>
      <c r="E123" s="38">
        <f t="shared" si="2"/>
        <v>12.071135430916552</v>
      </c>
      <c r="F123" s="37">
        <v>383.48</v>
      </c>
      <c r="G123" s="45">
        <v>3901</v>
      </c>
      <c r="H123" s="40">
        <f t="shared" si="3"/>
        <v>10.172629602586836</v>
      </c>
      <c r="J123" s="3">
        <v>16.24584397436515</v>
      </c>
      <c r="K123" s="3">
        <v>12.881267181568267</v>
      </c>
      <c r="L123" s="3">
        <v>18.4885993485342</v>
      </c>
      <c r="M123" s="44"/>
    </row>
    <row r="124" spans="1:13" ht="13.5">
      <c r="A124" s="36">
        <v>126</v>
      </c>
      <c r="B124" s="49" t="s">
        <v>120</v>
      </c>
      <c r="C124" s="37">
        <v>169.58</v>
      </c>
      <c r="D124" s="39">
        <v>1696</v>
      </c>
      <c r="E124" s="38">
        <f t="shared" si="2"/>
        <v>10.001179384361363</v>
      </c>
      <c r="F124" s="37">
        <v>85.01</v>
      </c>
      <c r="G124" s="44">
        <v>998</v>
      </c>
      <c r="H124" s="40">
        <f t="shared" si="3"/>
        <v>11.739795318197858</v>
      </c>
      <c r="J124" s="3">
        <v>12.5</v>
      </c>
      <c r="K124" s="3">
        <v>12</v>
      </c>
      <c r="L124" s="3">
        <v>19.038961038961038</v>
      </c>
      <c r="M124" s="44"/>
    </row>
    <row r="125" spans="1:13" ht="13.5">
      <c r="A125" s="36">
        <v>127</v>
      </c>
      <c r="B125" s="49" t="s">
        <v>121</v>
      </c>
      <c r="C125" s="37">
        <v>580.86</v>
      </c>
      <c r="D125" s="39">
        <v>7902</v>
      </c>
      <c r="E125" s="38">
        <f t="shared" si="2"/>
        <v>13.603966532383017</v>
      </c>
      <c r="F125" s="37">
        <v>299.65</v>
      </c>
      <c r="G125" s="45">
        <v>3973</v>
      </c>
      <c r="H125" s="40">
        <f t="shared" si="3"/>
        <v>13.258801935591524</v>
      </c>
      <c r="J125" s="3">
        <v>22.756457564575644</v>
      </c>
      <c r="K125" s="3">
        <v>17.80851063829787</v>
      </c>
      <c r="L125" s="3">
        <v>22.65134099616858</v>
      </c>
      <c r="M125" s="44"/>
    </row>
    <row r="126" spans="1:13" ht="13.5">
      <c r="A126" s="36">
        <v>128</v>
      </c>
      <c r="B126" s="49" t="s">
        <v>122</v>
      </c>
      <c r="C126" s="37">
        <v>3068.92</v>
      </c>
      <c r="D126" s="39">
        <v>46813</v>
      </c>
      <c r="E126" s="38">
        <f t="shared" si="2"/>
        <v>15.253900394927205</v>
      </c>
      <c r="F126" s="37">
        <v>2283.82</v>
      </c>
      <c r="G126" s="45">
        <v>27365</v>
      </c>
      <c r="H126" s="40">
        <f t="shared" si="3"/>
        <v>11.982117680027322</v>
      </c>
      <c r="J126" s="3">
        <v>19.830303695974518</v>
      </c>
      <c r="K126" s="3">
        <v>16.683333333333334</v>
      </c>
      <c r="L126" s="3">
        <v>22.105466593042518</v>
      </c>
      <c r="M126" s="44"/>
    </row>
    <row r="127" spans="1:13" ht="13.5">
      <c r="A127" s="36">
        <v>130</v>
      </c>
      <c r="B127" s="49" t="s">
        <v>123</v>
      </c>
      <c r="C127" s="37">
        <v>157.18</v>
      </c>
      <c r="D127" s="39">
        <v>1947</v>
      </c>
      <c r="E127" s="38">
        <f t="shared" si="2"/>
        <v>12.387072146583535</v>
      </c>
      <c r="F127" s="37">
        <v>87.72</v>
      </c>
      <c r="G127" s="44">
        <v>925</v>
      </c>
      <c r="H127" s="40">
        <f t="shared" si="3"/>
        <v>10.544915640674875</v>
      </c>
      <c r="J127" s="3">
        <v>18.524390243902438</v>
      </c>
      <c r="K127" s="3">
        <v>15.285714285714286</v>
      </c>
      <c r="L127" s="3">
        <v>18.103896103896105</v>
      </c>
      <c r="M127" s="44"/>
    </row>
    <row r="128" spans="1:13" ht="15.75">
      <c r="A128" s="36">
        <v>131</v>
      </c>
      <c r="B128" s="49" t="s">
        <v>435</v>
      </c>
      <c r="C128" s="37">
        <v>426.16</v>
      </c>
      <c r="D128" s="39">
        <v>5196</v>
      </c>
      <c r="E128" s="38">
        <f t="shared" si="2"/>
        <v>12.192603716913835</v>
      </c>
      <c r="F128" s="37">
        <v>258.55</v>
      </c>
      <c r="G128" s="45">
        <v>3157</v>
      </c>
      <c r="H128" s="40">
        <f t="shared" si="3"/>
        <v>12.210404177141752</v>
      </c>
      <c r="J128" s="3">
        <v>18.71698113207547</v>
      </c>
      <c r="K128" s="3">
        <v>16.87878787878788</v>
      </c>
      <c r="L128" s="3">
        <v>22.228155339805824</v>
      </c>
      <c r="M128" s="44"/>
    </row>
    <row r="129" spans="1:13" ht="13.5">
      <c r="A129" s="36">
        <v>132</v>
      </c>
      <c r="B129" s="49" t="s">
        <v>125</v>
      </c>
      <c r="C129" s="37">
        <v>188.12</v>
      </c>
      <c r="D129" s="39">
        <v>2307</v>
      </c>
      <c r="E129" s="38">
        <f t="shared" si="2"/>
        <v>12.263448862428238</v>
      </c>
      <c r="F129" s="37">
        <v>126.35</v>
      </c>
      <c r="G129" s="45">
        <v>1163</v>
      </c>
      <c r="H129" s="40">
        <f t="shared" si="3"/>
        <v>9.204590423426989</v>
      </c>
      <c r="J129" s="3">
        <v>17.214285714285715</v>
      </c>
      <c r="K129" s="3">
        <v>16.066666666666666</v>
      </c>
      <c r="L129" s="3">
        <v>18.02173913043478</v>
      </c>
      <c r="M129" s="44"/>
    </row>
    <row r="130" spans="1:13" ht="13.5">
      <c r="A130" s="36">
        <v>135</v>
      </c>
      <c r="B130" s="48" t="s">
        <v>35</v>
      </c>
      <c r="C130" s="37">
        <v>81.47</v>
      </c>
      <c r="D130" s="36">
        <v>868</v>
      </c>
      <c r="E130" s="38">
        <f t="shared" si="2"/>
        <v>10.654228550386646</v>
      </c>
      <c r="F130" s="37">
        <v>44.04</v>
      </c>
      <c r="G130" s="44">
        <v>490</v>
      </c>
      <c r="H130" s="40">
        <f t="shared" si="3"/>
        <v>11.126248864668483</v>
      </c>
      <c r="J130" s="3">
        <v>17.098591549295776</v>
      </c>
      <c r="K130" s="3">
        <v>11.5</v>
      </c>
      <c r="L130" s="3">
        <v>16.28125</v>
      </c>
      <c r="M130" s="44"/>
    </row>
    <row r="131" spans="1:13" ht="13.5">
      <c r="A131" s="36">
        <v>136</v>
      </c>
      <c r="B131" s="49" t="s">
        <v>127</v>
      </c>
      <c r="C131" s="37">
        <v>1627.82</v>
      </c>
      <c r="D131" s="39">
        <v>23531</v>
      </c>
      <c r="E131" s="38">
        <f t="shared" si="2"/>
        <v>14.455529481146565</v>
      </c>
      <c r="F131" s="37">
        <v>1080.94</v>
      </c>
      <c r="G131" s="45">
        <v>14333</v>
      </c>
      <c r="H131" s="40">
        <f t="shared" si="3"/>
        <v>13.259755398079449</v>
      </c>
      <c r="J131" s="3">
        <v>20.801300463228916</v>
      </c>
      <c r="K131" s="3">
        <v>16.140845070422536</v>
      </c>
      <c r="L131" s="3">
        <v>22.139105058365757</v>
      </c>
      <c r="M131" s="44"/>
    </row>
    <row r="132" spans="1:13" ht="15.75">
      <c r="A132" s="36">
        <v>137</v>
      </c>
      <c r="B132" s="49" t="s">
        <v>434</v>
      </c>
      <c r="C132" s="37">
        <v>39.6</v>
      </c>
      <c r="D132" s="36">
        <v>407</v>
      </c>
      <c r="E132" s="38">
        <f t="shared" si="2"/>
        <v>10.277777777777777</v>
      </c>
      <c r="F132" s="37">
        <v>4</v>
      </c>
      <c r="G132" s="44">
        <v>61</v>
      </c>
      <c r="H132" s="40">
        <f t="shared" si="3"/>
        <v>15.25</v>
      </c>
      <c r="J132" s="3">
        <v>14.6</v>
      </c>
      <c r="K132" s="3">
        <v>14</v>
      </c>
      <c r="L132" s="3">
        <v>16.4</v>
      </c>
      <c r="M132" s="44"/>
    </row>
    <row r="133" spans="1:13" ht="13.5">
      <c r="A133" s="36">
        <v>139</v>
      </c>
      <c r="B133" s="49" t="s">
        <v>129</v>
      </c>
      <c r="C133" s="37">
        <v>136.1</v>
      </c>
      <c r="D133" s="39">
        <v>2430</v>
      </c>
      <c r="E133" s="38">
        <f t="shared" si="2"/>
        <v>17.854518736223365</v>
      </c>
      <c r="F133" s="37">
        <v>165.71</v>
      </c>
      <c r="G133" s="45">
        <v>1551</v>
      </c>
      <c r="H133" s="40">
        <f t="shared" si="3"/>
        <v>9.359724820469495</v>
      </c>
      <c r="J133" s="3">
        <v>16.57706093189964</v>
      </c>
      <c r="K133" s="3">
        <v>16.3125</v>
      </c>
      <c r="L133" s="3">
        <v>20.349056603773583</v>
      </c>
      <c r="M133" s="44"/>
    </row>
    <row r="134" spans="1:13" ht="13.5">
      <c r="A134" s="36">
        <v>142</v>
      </c>
      <c r="B134" s="49" t="s">
        <v>130</v>
      </c>
      <c r="C134" s="37">
        <v>100.87</v>
      </c>
      <c r="D134" s="39">
        <v>1451</v>
      </c>
      <c r="E134" s="38">
        <f t="shared" si="2"/>
        <v>14.384851789431941</v>
      </c>
      <c r="F134" s="37">
        <v>76.6</v>
      </c>
      <c r="G134" s="45">
        <v>1040</v>
      </c>
      <c r="H134" s="40">
        <f t="shared" si="3"/>
        <v>13.577023498694517</v>
      </c>
      <c r="J134" s="3">
        <v>21.192307692307693</v>
      </c>
      <c r="K134" s="3">
        <v>17.625</v>
      </c>
      <c r="L134" s="3">
        <v>20.643835616438356</v>
      </c>
      <c r="M134" s="44"/>
    </row>
    <row r="135" spans="1:13" ht="13.5">
      <c r="A135" s="36">
        <v>143</v>
      </c>
      <c r="B135" s="49" t="s">
        <v>131</v>
      </c>
      <c r="C135" s="37">
        <v>307.19</v>
      </c>
      <c r="D135" s="39">
        <v>4176</v>
      </c>
      <c r="E135" s="38">
        <f t="shared" si="2"/>
        <v>13.594192519287738</v>
      </c>
      <c r="F135" s="37">
        <v>181.39</v>
      </c>
      <c r="G135" s="45">
        <v>2254</v>
      </c>
      <c r="H135" s="40">
        <f t="shared" si="3"/>
        <v>12.426263851369978</v>
      </c>
      <c r="J135" s="3">
        <v>21.82608695652174</v>
      </c>
      <c r="K135" s="3">
        <v>17.48148148148148</v>
      </c>
      <c r="L135" s="3">
        <v>16.854368932038835</v>
      </c>
      <c r="M135" s="44"/>
    </row>
    <row r="136" spans="1:13" ht="13.5">
      <c r="A136" s="36">
        <v>144</v>
      </c>
      <c r="B136" s="49" t="s">
        <v>132</v>
      </c>
      <c r="C136" s="37">
        <v>110.17</v>
      </c>
      <c r="D136" s="39">
        <v>1449</v>
      </c>
      <c r="E136" s="38">
        <f>D136/C136</f>
        <v>13.152400835073069</v>
      </c>
      <c r="F136" s="37">
        <v>55.88</v>
      </c>
      <c r="G136" s="44">
        <v>700</v>
      </c>
      <c r="H136" s="40">
        <f>G136/F136</f>
        <v>12.526843235504652</v>
      </c>
      <c r="J136" s="3">
        <v>20.74074074074074</v>
      </c>
      <c r="K136" s="3">
        <v>25.714285714285715</v>
      </c>
      <c r="L136" s="3">
        <v>16.05263157894737</v>
      </c>
      <c r="M136" s="44"/>
    </row>
    <row r="137" spans="1:13" ht="13.5">
      <c r="A137" s="36">
        <v>202</v>
      </c>
      <c r="B137" s="48" t="s">
        <v>133</v>
      </c>
      <c r="C137" s="37">
        <v>24</v>
      </c>
      <c r="D137" s="36">
        <v>345</v>
      </c>
      <c r="E137" s="38">
        <f>D137/C137</f>
        <v>14.375</v>
      </c>
      <c r="F137" s="37">
        <v>20</v>
      </c>
      <c r="G137" s="44">
        <v>242</v>
      </c>
      <c r="H137" s="40">
        <f>G137/F137</f>
        <v>12.1</v>
      </c>
      <c r="J137" s="3">
        <v>18.444444444444443</v>
      </c>
      <c r="K137" s="3">
        <v>13.636363636363635</v>
      </c>
      <c r="L137" s="3">
        <v>20.875</v>
      </c>
      <c r="M137" s="44"/>
    </row>
    <row r="138" spans="1:13" ht="13.5">
      <c r="A138" s="36">
        <v>207</v>
      </c>
      <c r="B138" s="51" t="s">
        <v>134</v>
      </c>
      <c r="C138" s="37">
        <v>48</v>
      </c>
      <c r="D138" s="36">
        <v>456</v>
      </c>
      <c r="E138" s="38">
        <f>D138/C138</f>
        <v>9.5</v>
      </c>
      <c r="F138" s="37">
        <v>35</v>
      </c>
      <c r="G138" s="44">
        <v>370</v>
      </c>
      <c r="H138" s="40">
        <f>G138/F138</f>
        <v>10.571428571428571</v>
      </c>
      <c r="J138" s="3">
        <v>16.363636363636363</v>
      </c>
      <c r="K138" s="3">
        <v>9.5</v>
      </c>
      <c r="L138" s="3">
        <v>17.25</v>
      </c>
      <c r="M138" s="44"/>
    </row>
    <row r="139" spans="7:14" ht="13.5">
      <c r="G139" s="44"/>
      <c r="M139" s="44"/>
      <c r="N139" s="1"/>
    </row>
    <row r="140" spans="2:14" ht="13.5">
      <c r="B140" s="36" t="s">
        <v>444</v>
      </c>
      <c r="C140" s="37">
        <f>SUM(C7:C139)</f>
        <v>53749.110000000015</v>
      </c>
      <c r="D140" s="39">
        <f>SUM(D7:D139)</f>
        <v>721422</v>
      </c>
      <c r="E140" s="38">
        <f>D140/C140</f>
        <v>13.422026894956955</v>
      </c>
      <c r="F140" s="37">
        <f>SUM(F7:F138)</f>
        <v>36505.15</v>
      </c>
      <c r="G140" s="45">
        <f>SUM(G7:G139)</f>
        <v>411898</v>
      </c>
      <c r="H140" s="40">
        <f>G140/F140</f>
        <v>11.283284687229061</v>
      </c>
      <c r="J140" s="3">
        <v>19.764266648007535</v>
      </c>
      <c r="K140" s="3">
        <v>16.530912973838763</v>
      </c>
      <c r="L140" s="2">
        <v>20.312188710570005</v>
      </c>
      <c r="M140" s="44"/>
      <c r="N140" s="1"/>
    </row>
    <row r="143" spans="1:23" ht="57" customHeight="1">
      <c r="A143" s="62" t="s">
        <v>135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1:12" ht="27.75" customHeight="1">
      <c r="A144" s="62" t="s">
        <v>445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5.75">
      <c r="A145" s="60" t="s">
        <v>425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5.75">
      <c r="A146" s="60" t="s">
        <v>136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5.75">
      <c r="A147" s="60" t="s">
        <v>137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5.75">
      <c r="A148" s="60" t="s">
        <v>138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5.75">
      <c r="A149" s="60" t="s">
        <v>139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5.75">
      <c r="A150" s="60" t="s">
        <v>140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5.75">
      <c r="A151" s="60" t="s">
        <v>437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3" ht="13.5">
      <c r="A153" s="59" t="s">
        <v>450</v>
      </c>
    </row>
  </sheetData>
  <sheetProtection/>
  <mergeCells count="10">
    <mergeCell ref="A151:L151"/>
    <mergeCell ref="M143:W143"/>
    <mergeCell ref="A144:L144"/>
    <mergeCell ref="A143:L143"/>
    <mergeCell ref="A145:L145"/>
    <mergeCell ref="A146:L146"/>
    <mergeCell ref="A147:L147"/>
    <mergeCell ref="A148:L148"/>
    <mergeCell ref="A149:L149"/>
    <mergeCell ref="A150:L150"/>
  </mergeCells>
  <printOptions gridLines="1"/>
  <pageMargins left="0.41" right="0.32" top="0.7" bottom="0.66" header="0.23" footer="0.3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7"/>
  <sheetViews>
    <sheetView zoomScale="75" zoomScaleNormal="75" zoomScalePageLayoutView="0" workbookViewId="0" topLeftCell="A1">
      <selection activeCell="M22" sqref="M22"/>
    </sheetView>
  </sheetViews>
  <sheetFormatPr defaultColWidth="9.140625" defaultRowHeight="16.5"/>
  <cols>
    <col min="1" max="1" width="4.140625" style="1" bestFit="1" customWidth="1"/>
    <col min="2" max="2" width="18.00390625" style="1" bestFit="1" customWidth="1"/>
    <col min="3" max="3" width="7.7109375" style="3" bestFit="1" customWidth="1"/>
    <col min="4" max="4" width="7.421875" style="1" bestFit="1" customWidth="1"/>
    <col min="5" max="5" width="9.00390625" style="21" customWidth="1"/>
    <col min="6" max="6" width="9.00390625" style="1" customWidth="1"/>
    <col min="7" max="7" width="8.8515625" style="9" customWidth="1"/>
    <col min="8" max="8" width="3.57421875" style="24" customWidth="1"/>
    <col min="9" max="10" width="9.140625" style="1" customWidth="1"/>
    <col min="11" max="12" width="6.421875" style="1" bestFit="1" customWidth="1"/>
    <col min="13" max="13" width="8.00390625" style="9" customWidth="1"/>
    <col min="14" max="14" width="3.28125" style="26" customWidth="1"/>
    <col min="15" max="15" width="10.00390625" style="3" customWidth="1"/>
    <col min="16" max="16" width="10.8515625" style="1" customWidth="1"/>
    <col min="17" max="17" width="10.421875" style="10" customWidth="1"/>
    <col min="18" max="18" width="4.8515625" style="19" customWidth="1"/>
    <col min="19" max="19" width="7.57421875" style="27" customWidth="1"/>
    <col min="20" max="23" width="10.8515625" style="1" customWidth="1"/>
    <col min="24" max="24" width="4.140625" style="1" bestFit="1" customWidth="1"/>
    <col min="25" max="25" width="26.00390625" style="1" bestFit="1" customWidth="1"/>
    <col min="26" max="26" width="9.140625" style="30" customWidth="1"/>
    <col min="27" max="27" width="6.421875" style="1" bestFit="1" customWidth="1"/>
    <col min="28" max="33" width="8.57421875" style="1" bestFit="1" customWidth="1"/>
    <col min="34" max="34" width="10.421875" style="34" bestFit="1" customWidth="1"/>
    <col min="35" max="16384" width="9.140625" style="1" customWidth="1"/>
  </cols>
  <sheetData>
    <row r="1" spans="2:34" s="11" customFormat="1" ht="67.5" customHeight="1">
      <c r="B1" s="11" t="s">
        <v>423</v>
      </c>
      <c r="C1" s="12" t="s">
        <v>0</v>
      </c>
      <c r="D1" s="14" t="s">
        <v>420</v>
      </c>
      <c r="E1" s="20" t="s">
        <v>421</v>
      </c>
      <c r="F1" s="14" t="s">
        <v>422</v>
      </c>
      <c r="G1" s="13" t="s">
        <v>417</v>
      </c>
      <c r="H1" s="22"/>
      <c r="I1" s="14" t="s">
        <v>0</v>
      </c>
      <c r="J1" s="14" t="s">
        <v>420</v>
      </c>
      <c r="K1" s="14" t="s">
        <v>421</v>
      </c>
      <c r="L1" s="14" t="s">
        <v>422</v>
      </c>
      <c r="M1" s="13" t="s">
        <v>417</v>
      </c>
      <c r="N1" s="25"/>
      <c r="O1" s="12" t="s">
        <v>413</v>
      </c>
      <c r="P1" s="11" t="s">
        <v>415</v>
      </c>
      <c r="Q1" s="13" t="s">
        <v>414</v>
      </c>
      <c r="R1" s="19"/>
      <c r="S1" s="27"/>
      <c r="Z1" s="28"/>
      <c r="AB1" s="14"/>
      <c r="AH1" s="29"/>
    </row>
    <row r="2" spans="3:34" ht="12.75">
      <c r="C2" s="3" t="s">
        <v>2</v>
      </c>
      <c r="D2" s="4" t="s">
        <v>2</v>
      </c>
      <c r="E2" s="21" t="s">
        <v>2</v>
      </c>
      <c r="F2" s="4" t="s">
        <v>2</v>
      </c>
      <c r="G2" s="9" t="s">
        <v>2</v>
      </c>
      <c r="H2" s="23"/>
      <c r="I2" s="1" t="s">
        <v>1</v>
      </c>
      <c r="J2" s="4" t="s">
        <v>1</v>
      </c>
      <c r="K2" s="1">
        <v>1</v>
      </c>
      <c r="L2" s="1" t="s">
        <v>141</v>
      </c>
      <c r="M2" s="9" t="s">
        <v>141</v>
      </c>
      <c r="O2" s="3" t="s">
        <v>416</v>
      </c>
      <c r="P2" s="4" t="s">
        <v>416</v>
      </c>
      <c r="Q2" s="9" t="s">
        <v>418</v>
      </c>
      <c r="T2" s="4"/>
      <c r="U2" s="4"/>
      <c r="V2" s="4"/>
      <c r="W2" s="4"/>
      <c r="AA2" s="31" t="s">
        <v>406</v>
      </c>
      <c r="AB2" s="31" t="s">
        <v>141</v>
      </c>
      <c r="AC2" s="31" t="s">
        <v>407</v>
      </c>
      <c r="AD2" s="31" t="s">
        <v>408</v>
      </c>
      <c r="AE2" s="31" t="s">
        <v>409</v>
      </c>
      <c r="AF2" s="31" t="s">
        <v>410</v>
      </c>
      <c r="AG2" s="31" t="s">
        <v>411</v>
      </c>
      <c r="AH2" s="32" t="s">
        <v>412</v>
      </c>
    </row>
    <row r="3" spans="3:33" ht="12.75">
      <c r="C3" s="9"/>
      <c r="D3" s="16"/>
      <c r="F3" s="4"/>
      <c r="H3" s="23"/>
      <c r="I3" s="31"/>
      <c r="J3" s="4"/>
      <c r="P3" s="4"/>
      <c r="Q3" s="9"/>
      <c r="T3" s="16"/>
      <c r="U3" s="4"/>
      <c r="V3" s="4"/>
      <c r="W3" s="4"/>
      <c r="AA3" s="33"/>
      <c r="AC3" s="33"/>
      <c r="AD3" s="33"/>
      <c r="AE3" s="33"/>
      <c r="AF3" s="33"/>
      <c r="AG3" s="33"/>
    </row>
    <row r="4" spans="1:34" ht="12.75">
      <c r="A4" s="1">
        <v>1</v>
      </c>
      <c r="B4" s="1" t="s">
        <v>3</v>
      </c>
      <c r="C4" s="35">
        <v>147.5</v>
      </c>
      <c r="D4" s="17">
        <v>2886</v>
      </c>
      <c r="E4" s="21">
        <v>337</v>
      </c>
      <c r="F4" s="4">
        <v>2549</v>
      </c>
      <c r="G4" s="9">
        <v>17.28135593220339</v>
      </c>
      <c r="H4" s="23"/>
      <c r="I4" s="7">
        <v>21</v>
      </c>
      <c r="J4" s="17">
        <v>366</v>
      </c>
      <c r="K4" s="1">
        <v>45</v>
      </c>
      <c r="L4" s="4">
        <v>321</v>
      </c>
      <c r="M4" s="9">
        <v>15.285714285714286</v>
      </c>
      <c r="N4" s="26" t="s">
        <v>419</v>
      </c>
      <c r="O4" s="3">
        <v>200</v>
      </c>
      <c r="P4" s="4">
        <v>3801</v>
      </c>
      <c r="Q4" s="9">
        <v>19.005</v>
      </c>
      <c r="R4" s="18"/>
      <c r="T4" s="17"/>
      <c r="U4" s="4"/>
      <c r="V4" s="4"/>
      <c r="W4" s="4"/>
      <c r="X4" s="5" t="s">
        <v>142</v>
      </c>
      <c r="Y4" s="6" t="s">
        <v>143</v>
      </c>
      <c r="AA4" s="6">
        <v>20.5</v>
      </c>
      <c r="AB4" s="7">
        <v>21</v>
      </c>
      <c r="AC4" s="7">
        <v>24</v>
      </c>
      <c r="AD4" s="7">
        <v>24</v>
      </c>
      <c r="AE4" s="7">
        <v>20</v>
      </c>
      <c r="AF4" s="7">
        <v>19</v>
      </c>
      <c r="AG4" s="7">
        <v>19</v>
      </c>
      <c r="AH4" s="34">
        <v>147.5</v>
      </c>
    </row>
    <row r="5" spans="1:34" ht="12.75">
      <c r="A5" s="1">
        <v>2</v>
      </c>
      <c r="B5" s="1" t="s">
        <v>4</v>
      </c>
      <c r="C5" s="35">
        <v>313.21</v>
      </c>
      <c r="D5" s="17">
        <v>6477</v>
      </c>
      <c r="E5" s="21">
        <v>878</v>
      </c>
      <c r="F5" s="4">
        <v>5599</v>
      </c>
      <c r="G5" s="9">
        <v>17.87618530698254</v>
      </c>
      <c r="H5" s="23"/>
      <c r="I5" s="7">
        <v>54.11</v>
      </c>
      <c r="J5" s="17">
        <v>878</v>
      </c>
      <c r="K5" s="1">
        <v>105</v>
      </c>
      <c r="L5" s="4">
        <v>773</v>
      </c>
      <c r="M5" s="9">
        <v>14.285714285714286</v>
      </c>
      <c r="O5" s="3">
        <v>387</v>
      </c>
      <c r="P5" s="4">
        <v>6655</v>
      </c>
      <c r="Q5" s="9">
        <v>17.19638242894057</v>
      </c>
      <c r="R5" s="18"/>
      <c r="T5" s="17"/>
      <c r="U5" s="4"/>
      <c r="V5" s="4"/>
      <c r="W5" s="4"/>
      <c r="X5" s="5" t="s">
        <v>144</v>
      </c>
      <c r="Y5" s="6" t="s">
        <v>145</v>
      </c>
      <c r="AA5" s="6">
        <v>57.91</v>
      </c>
      <c r="AB5" s="7">
        <v>54.11</v>
      </c>
      <c r="AC5" s="7">
        <v>47.41</v>
      </c>
      <c r="AD5" s="7">
        <v>53.46</v>
      </c>
      <c r="AE5" s="7">
        <v>50.66</v>
      </c>
      <c r="AF5" s="7">
        <v>49.66</v>
      </c>
      <c r="AG5" s="7">
        <v>0</v>
      </c>
      <c r="AH5" s="34">
        <v>313.21</v>
      </c>
    </row>
    <row r="6" spans="1:34" ht="12.75">
      <c r="A6" s="1">
        <v>3</v>
      </c>
      <c r="B6" s="1" t="s">
        <v>5</v>
      </c>
      <c r="C6" s="35">
        <v>92</v>
      </c>
      <c r="D6" s="17">
        <v>1659</v>
      </c>
      <c r="E6" s="21">
        <v>277</v>
      </c>
      <c r="F6" s="4">
        <v>1382</v>
      </c>
      <c r="G6" s="9">
        <v>15.021739130434783</v>
      </c>
      <c r="H6" s="23" t="s">
        <v>419</v>
      </c>
      <c r="I6" s="8">
        <v>14</v>
      </c>
      <c r="J6" s="17">
        <v>244</v>
      </c>
      <c r="K6" s="1">
        <v>40</v>
      </c>
      <c r="L6" s="4">
        <v>204</v>
      </c>
      <c r="M6" s="9">
        <v>14.571428571428571</v>
      </c>
      <c r="O6" s="3">
        <v>113</v>
      </c>
      <c r="P6" s="4">
        <v>1816</v>
      </c>
      <c r="Q6" s="9">
        <v>16.07079646017699</v>
      </c>
      <c r="R6" s="18"/>
      <c r="T6" s="17"/>
      <c r="U6" s="4"/>
      <c r="V6" s="4"/>
      <c r="W6" s="4"/>
      <c r="X6" s="5" t="s">
        <v>146</v>
      </c>
      <c r="Y6" s="6" t="s">
        <v>147</v>
      </c>
      <c r="AA6" s="8">
        <v>16</v>
      </c>
      <c r="AB6" s="8">
        <v>14</v>
      </c>
      <c r="AC6" s="8">
        <v>12</v>
      </c>
      <c r="AD6" s="8">
        <v>12</v>
      </c>
      <c r="AE6" s="8">
        <v>12</v>
      </c>
      <c r="AF6" s="8">
        <v>14</v>
      </c>
      <c r="AG6" s="8">
        <v>12</v>
      </c>
      <c r="AH6" s="34">
        <v>92</v>
      </c>
    </row>
    <row r="7" spans="1:34" ht="12.75">
      <c r="A7" s="1">
        <v>4</v>
      </c>
      <c r="B7" s="1" t="s">
        <v>6</v>
      </c>
      <c r="C7" s="35">
        <v>43</v>
      </c>
      <c r="D7" s="17">
        <v>924</v>
      </c>
      <c r="E7" s="21">
        <v>117</v>
      </c>
      <c r="F7" s="4">
        <v>807</v>
      </c>
      <c r="G7" s="9">
        <v>18.767441860465116</v>
      </c>
      <c r="H7" s="23"/>
      <c r="I7" s="7">
        <v>8</v>
      </c>
      <c r="J7" s="17">
        <v>120</v>
      </c>
      <c r="K7" s="1">
        <v>11</v>
      </c>
      <c r="L7" s="4">
        <v>109</v>
      </c>
      <c r="M7" s="9">
        <v>13.625</v>
      </c>
      <c r="O7" s="3">
        <v>64</v>
      </c>
      <c r="P7" s="4">
        <v>1191</v>
      </c>
      <c r="Q7" s="9">
        <v>18.609375</v>
      </c>
      <c r="R7" s="18"/>
      <c r="T7" s="17"/>
      <c r="U7" s="4"/>
      <c r="V7" s="4"/>
      <c r="W7" s="4"/>
      <c r="X7" s="5" t="s">
        <v>148</v>
      </c>
      <c r="Y7" s="6" t="s">
        <v>149</v>
      </c>
      <c r="AA7" s="6">
        <v>7</v>
      </c>
      <c r="AB7" s="7">
        <v>8</v>
      </c>
      <c r="AC7" s="7">
        <v>7</v>
      </c>
      <c r="AD7" s="7">
        <v>7</v>
      </c>
      <c r="AE7" s="7">
        <v>7</v>
      </c>
      <c r="AF7" s="7">
        <v>7</v>
      </c>
      <c r="AG7" s="7"/>
      <c r="AH7" s="34">
        <v>43</v>
      </c>
    </row>
    <row r="8" spans="1:34" ht="12.75">
      <c r="A8" s="1">
        <v>5</v>
      </c>
      <c r="B8" s="1" t="s">
        <v>7</v>
      </c>
      <c r="C8" s="35">
        <v>123.96</v>
      </c>
      <c r="D8" s="17">
        <v>2446</v>
      </c>
      <c r="E8" s="21">
        <v>293</v>
      </c>
      <c r="F8" s="4">
        <v>2153</v>
      </c>
      <c r="G8" s="9">
        <v>17.368505969667634</v>
      </c>
      <c r="H8" s="23"/>
      <c r="I8" s="7">
        <v>22.2</v>
      </c>
      <c r="J8" s="17">
        <v>335</v>
      </c>
      <c r="K8" s="1">
        <v>37</v>
      </c>
      <c r="L8" s="4">
        <v>298</v>
      </c>
      <c r="M8" s="9">
        <v>13.423423423423424</v>
      </c>
      <c r="O8" s="3">
        <v>134</v>
      </c>
      <c r="P8" s="4">
        <v>2376</v>
      </c>
      <c r="Q8" s="9">
        <v>17.73134328358209</v>
      </c>
      <c r="R8" s="18"/>
      <c r="T8" s="17"/>
      <c r="U8" s="4"/>
      <c r="V8" s="4"/>
      <c r="W8" s="4"/>
      <c r="X8" s="5" t="s">
        <v>150</v>
      </c>
      <c r="Y8" s="6" t="s">
        <v>151</v>
      </c>
      <c r="AA8" s="6">
        <v>19.72</v>
      </c>
      <c r="AB8" s="7">
        <v>22.2</v>
      </c>
      <c r="AC8" s="7">
        <v>21.98</v>
      </c>
      <c r="AD8" s="7">
        <v>20.3</v>
      </c>
      <c r="AE8" s="7">
        <v>19.4</v>
      </c>
      <c r="AF8" s="7">
        <v>20.36</v>
      </c>
      <c r="AG8" s="7">
        <v>0</v>
      </c>
      <c r="AH8" s="34">
        <v>123.96</v>
      </c>
    </row>
    <row r="9" spans="1:34" ht="12.75">
      <c r="A9" s="1">
        <v>6</v>
      </c>
      <c r="B9" s="1" t="s">
        <v>8</v>
      </c>
      <c r="C9" s="35">
        <v>52</v>
      </c>
      <c r="D9" s="17">
        <v>1245</v>
      </c>
      <c r="E9" s="21">
        <v>188</v>
      </c>
      <c r="F9" s="4">
        <v>1057</v>
      </c>
      <c r="G9" s="9">
        <v>20.326923076923077</v>
      </c>
      <c r="H9" s="23"/>
      <c r="I9" s="7">
        <v>9</v>
      </c>
      <c r="J9" s="17">
        <v>177</v>
      </c>
      <c r="K9" s="1">
        <v>17</v>
      </c>
      <c r="L9" s="4">
        <v>160</v>
      </c>
      <c r="M9" s="9">
        <v>17.77777777777778</v>
      </c>
      <c r="O9" s="3">
        <v>51</v>
      </c>
      <c r="P9" s="4">
        <v>921</v>
      </c>
      <c r="Q9" s="9">
        <v>18.058823529411764</v>
      </c>
      <c r="R9" s="18"/>
      <c r="T9" s="17"/>
      <c r="U9" s="4"/>
      <c r="V9" s="4"/>
      <c r="W9" s="4"/>
      <c r="X9" s="5" t="s">
        <v>152</v>
      </c>
      <c r="Y9" s="6" t="s">
        <v>153</v>
      </c>
      <c r="AA9" s="6">
        <v>9</v>
      </c>
      <c r="AB9" s="7">
        <v>9</v>
      </c>
      <c r="AC9" s="7">
        <v>9</v>
      </c>
      <c r="AD9" s="7">
        <v>9</v>
      </c>
      <c r="AE9" s="7">
        <v>8</v>
      </c>
      <c r="AF9" s="7">
        <v>8</v>
      </c>
      <c r="AG9" s="7">
        <v>0</v>
      </c>
      <c r="AH9" s="34">
        <v>52</v>
      </c>
    </row>
    <row r="10" spans="1:34" ht="12.75">
      <c r="A10" s="1">
        <v>7</v>
      </c>
      <c r="B10" s="1" t="s">
        <v>9</v>
      </c>
      <c r="C10" s="35">
        <v>513</v>
      </c>
      <c r="D10" s="17">
        <v>10542</v>
      </c>
      <c r="E10" s="21">
        <v>1618</v>
      </c>
      <c r="F10" s="4">
        <v>8924</v>
      </c>
      <c r="G10" s="9">
        <v>17.39571150097466</v>
      </c>
      <c r="H10" s="23"/>
      <c r="I10" s="7">
        <v>67</v>
      </c>
      <c r="J10" s="17">
        <v>1578</v>
      </c>
      <c r="K10" s="1">
        <v>183</v>
      </c>
      <c r="L10" s="4">
        <v>1395</v>
      </c>
      <c r="M10" s="9">
        <v>20.82089552238806</v>
      </c>
      <c r="O10" s="3">
        <v>491</v>
      </c>
      <c r="P10" s="4">
        <v>8467</v>
      </c>
      <c r="Q10" s="9">
        <v>17.24439918533605</v>
      </c>
      <c r="R10" s="18"/>
      <c r="T10" s="17"/>
      <c r="U10" s="4"/>
      <c r="V10" s="4"/>
      <c r="W10" s="4"/>
      <c r="X10" s="5" t="s">
        <v>154</v>
      </c>
      <c r="Y10" s="6" t="s">
        <v>155</v>
      </c>
      <c r="AA10" s="6">
        <v>69</v>
      </c>
      <c r="AB10" s="7">
        <v>67</v>
      </c>
      <c r="AC10" s="7">
        <v>67</v>
      </c>
      <c r="AD10" s="7">
        <v>67</v>
      </c>
      <c r="AE10" s="7">
        <v>67</v>
      </c>
      <c r="AF10" s="7">
        <v>67</v>
      </c>
      <c r="AG10" s="7">
        <v>109</v>
      </c>
      <c r="AH10" s="34">
        <v>513</v>
      </c>
    </row>
    <row r="11" spans="1:34" ht="12.75">
      <c r="A11" s="1">
        <v>8</v>
      </c>
      <c r="B11" s="1" t="s">
        <v>10</v>
      </c>
      <c r="C11" s="35">
        <v>266</v>
      </c>
      <c r="D11" s="17">
        <v>5624</v>
      </c>
      <c r="E11" s="21">
        <v>735</v>
      </c>
      <c r="F11" s="4">
        <v>4889</v>
      </c>
      <c r="G11" s="9">
        <v>18.3796992481203</v>
      </c>
      <c r="H11" s="23"/>
      <c r="I11" s="7">
        <v>46</v>
      </c>
      <c r="J11" s="17">
        <v>753</v>
      </c>
      <c r="K11" s="1">
        <v>104</v>
      </c>
      <c r="L11" s="4">
        <v>649</v>
      </c>
      <c r="M11" s="9">
        <v>14.108695652173912</v>
      </c>
      <c r="O11" s="3">
        <v>211</v>
      </c>
      <c r="P11" s="4">
        <v>4418</v>
      </c>
      <c r="Q11" s="9">
        <v>20.938388625592417</v>
      </c>
      <c r="R11" s="18"/>
      <c r="T11" s="17"/>
      <c r="U11" s="4"/>
      <c r="V11" s="4"/>
      <c r="W11" s="4"/>
      <c r="X11" s="5" t="s">
        <v>156</v>
      </c>
      <c r="Y11" s="6" t="s">
        <v>157</v>
      </c>
      <c r="AA11" s="6">
        <v>44</v>
      </c>
      <c r="AB11" s="7">
        <v>46</v>
      </c>
      <c r="AC11" s="7">
        <v>45</v>
      </c>
      <c r="AD11" s="7">
        <v>44</v>
      </c>
      <c r="AE11" s="7">
        <v>44</v>
      </c>
      <c r="AF11" s="7">
        <v>43</v>
      </c>
      <c r="AG11" s="7">
        <v>0</v>
      </c>
      <c r="AH11" s="34">
        <v>266</v>
      </c>
    </row>
    <row r="12" spans="1:34" ht="12.75">
      <c r="A12" s="1">
        <v>9</v>
      </c>
      <c r="B12" s="1" t="s">
        <v>11</v>
      </c>
      <c r="C12" s="35">
        <v>27.5</v>
      </c>
      <c r="D12" s="17">
        <v>433</v>
      </c>
      <c r="E12" s="21">
        <v>84</v>
      </c>
      <c r="F12" s="4">
        <v>349</v>
      </c>
      <c r="G12" s="9">
        <v>12.690909090909091</v>
      </c>
      <c r="H12" s="23"/>
      <c r="I12" s="7">
        <v>4</v>
      </c>
      <c r="J12" s="17">
        <v>62</v>
      </c>
      <c r="K12" s="1">
        <v>16</v>
      </c>
      <c r="L12" s="4">
        <v>46</v>
      </c>
      <c r="M12" s="9">
        <v>11.5</v>
      </c>
      <c r="O12" s="3">
        <v>28</v>
      </c>
      <c r="P12" s="4">
        <v>377</v>
      </c>
      <c r="Q12" s="9">
        <v>13.464285714285714</v>
      </c>
      <c r="R12" s="18"/>
      <c r="T12" s="17"/>
      <c r="U12" s="4"/>
      <c r="V12" s="4"/>
      <c r="W12" s="4"/>
      <c r="X12" s="5" t="s">
        <v>158</v>
      </c>
      <c r="Y12" s="6" t="s">
        <v>159</v>
      </c>
      <c r="AA12" s="6">
        <v>4</v>
      </c>
      <c r="AB12" s="7">
        <v>4</v>
      </c>
      <c r="AC12" s="7">
        <v>3.5</v>
      </c>
      <c r="AD12" s="7">
        <v>5</v>
      </c>
      <c r="AE12" s="7">
        <v>4</v>
      </c>
      <c r="AF12" s="7">
        <v>3</v>
      </c>
      <c r="AG12" s="7">
        <v>4</v>
      </c>
      <c r="AH12" s="34">
        <v>27.5</v>
      </c>
    </row>
    <row r="13" spans="1:34" ht="12.75">
      <c r="A13" s="1">
        <v>10</v>
      </c>
      <c r="B13" s="1" t="s">
        <v>12</v>
      </c>
      <c r="C13" s="35">
        <v>273</v>
      </c>
      <c r="D13" s="17">
        <v>5655</v>
      </c>
      <c r="E13" s="21">
        <v>718</v>
      </c>
      <c r="F13" s="4">
        <v>4937</v>
      </c>
      <c r="G13" s="9">
        <v>18.084249084249084</v>
      </c>
      <c r="H13" s="23"/>
      <c r="I13" s="7">
        <v>46</v>
      </c>
      <c r="J13" s="17">
        <v>770</v>
      </c>
      <c r="K13" s="1">
        <v>93</v>
      </c>
      <c r="L13" s="4">
        <v>677</v>
      </c>
      <c r="M13" s="9">
        <v>14.717391304347826</v>
      </c>
      <c r="O13" s="3">
        <v>297</v>
      </c>
      <c r="P13" s="4">
        <v>6044</v>
      </c>
      <c r="Q13" s="9">
        <v>20.35016835016835</v>
      </c>
      <c r="R13" s="18"/>
      <c r="T13" s="17"/>
      <c r="U13" s="4"/>
      <c r="V13" s="4"/>
      <c r="W13" s="4"/>
      <c r="X13" s="5" t="s">
        <v>160</v>
      </c>
      <c r="Y13" s="6" t="s">
        <v>161</v>
      </c>
      <c r="AA13" s="6">
        <v>42</v>
      </c>
      <c r="AB13" s="7">
        <v>46</v>
      </c>
      <c r="AC13" s="7">
        <v>42</v>
      </c>
      <c r="AD13" s="7">
        <v>43</v>
      </c>
      <c r="AE13" s="7">
        <v>44</v>
      </c>
      <c r="AF13" s="7">
        <v>44</v>
      </c>
      <c r="AG13" s="7">
        <v>12</v>
      </c>
      <c r="AH13" s="34">
        <v>273</v>
      </c>
    </row>
    <row r="14" spans="1:34" ht="12.75">
      <c r="A14" s="1">
        <v>11</v>
      </c>
      <c r="B14" s="1" t="s">
        <v>13</v>
      </c>
      <c r="C14" s="35">
        <v>26</v>
      </c>
      <c r="D14" s="17">
        <v>468</v>
      </c>
      <c r="E14" s="21">
        <v>95</v>
      </c>
      <c r="F14" s="4">
        <v>373</v>
      </c>
      <c r="G14" s="9">
        <v>14.346153846153847</v>
      </c>
      <c r="H14" s="23"/>
      <c r="I14" s="7">
        <v>4</v>
      </c>
      <c r="J14" s="17">
        <v>70</v>
      </c>
      <c r="K14" s="1">
        <v>12</v>
      </c>
      <c r="L14" s="4">
        <v>58</v>
      </c>
      <c r="M14" s="9">
        <v>14.5</v>
      </c>
      <c r="O14" s="3">
        <v>45</v>
      </c>
      <c r="P14" s="4">
        <v>598</v>
      </c>
      <c r="Q14" s="9">
        <v>13.28888888888889</v>
      </c>
      <c r="R14" s="18"/>
      <c r="T14" s="17"/>
      <c r="U14" s="4"/>
      <c r="V14" s="4"/>
      <c r="W14" s="4"/>
      <c r="X14" s="5" t="s">
        <v>162</v>
      </c>
      <c r="Y14" s="6" t="s">
        <v>163</v>
      </c>
      <c r="AA14" s="6">
        <v>4</v>
      </c>
      <c r="AB14" s="7">
        <v>4</v>
      </c>
      <c r="AC14" s="7">
        <v>3</v>
      </c>
      <c r="AD14" s="7">
        <v>4</v>
      </c>
      <c r="AE14" s="7">
        <v>4</v>
      </c>
      <c r="AF14" s="7">
        <v>3</v>
      </c>
      <c r="AG14" s="7">
        <v>4</v>
      </c>
      <c r="AH14" s="34">
        <v>26</v>
      </c>
    </row>
    <row r="15" spans="1:34" ht="12.75">
      <c r="A15" s="1">
        <v>12</v>
      </c>
      <c r="B15" s="1" t="s">
        <v>14</v>
      </c>
      <c r="C15" s="35">
        <v>113</v>
      </c>
      <c r="D15" s="17">
        <v>2452</v>
      </c>
      <c r="E15" s="21">
        <v>443</v>
      </c>
      <c r="F15" s="4">
        <v>2009</v>
      </c>
      <c r="G15" s="9">
        <v>17.778761061946902</v>
      </c>
      <c r="H15" s="23"/>
      <c r="I15" s="7">
        <v>16</v>
      </c>
      <c r="J15" s="17">
        <v>369</v>
      </c>
      <c r="K15" s="1">
        <v>57</v>
      </c>
      <c r="L15" s="4">
        <v>312</v>
      </c>
      <c r="M15" s="9">
        <v>19.5</v>
      </c>
      <c r="O15" s="3">
        <v>109</v>
      </c>
      <c r="P15" s="4">
        <v>2390</v>
      </c>
      <c r="Q15" s="9">
        <v>21.926605504587155</v>
      </c>
      <c r="R15" s="18"/>
      <c r="T15" s="17"/>
      <c r="U15" s="4"/>
      <c r="V15" s="4"/>
      <c r="W15" s="4"/>
      <c r="X15" s="5" t="s">
        <v>164</v>
      </c>
      <c r="Y15" s="6" t="s">
        <v>165</v>
      </c>
      <c r="AA15" s="6">
        <v>16</v>
      </c>
      <c r="AB15" s="7">
        <v>16</v>
      </c>
      <c r="AC15" s="7">
        <v>18</v>
      </c>
      <c r="AD15" s="7">
        <v>17</v>
      </c>
      <c r="AE15" s="7">
        <v>15</v>
      </c>
      <c r="AF15" s="7">
        <v>17</v>
      </c>
      <c r="AG15" s="7">
        <v>14</v>
      </c>
      <c r="AH15" s="34">
        <v>113</v>
      </c>
    </row>
    <row r="16" spans="1:34" ht="12.75">
      <c r="A16" s="1">
        <v>13</v>
      </c>
      <c r="B16" s="1" t="s">
        <v>15</v>
      </c>
      <c r="C16" s="35">
        <v>67</v>
      </c>
      <c r="D16" s="17">
        <v>1342</v>
      </c>
      <c r="E16" s="21">
        <v>148</v>
      </c>
      <c r="F16" s="4">
        <v>1194</v>
      </c>
      <c r="G16" s="9">
        <v>17.82089552238806</v>
      </c>
      <c r="H16" s="23"/>
      <c r="I16" s="7">
        <v>11</v>
      </c>
      <c r="J16" s="17">
        <v>190</v>
      </c>
      <c r="K16" s="1">
        <v>16</v>
      </c>
      <c r="L16" s="4">
        <v>174</v>
      </c>
      <c r="M16" s="9">
        <v>15.818181818181818</v>
      </c>
      <c r="O16" s="3">
        <v>80</v>
      </c>
      <c r="P16" s="4">
        <v>1352</v>
      </c>
      <c r="Q16" s="9">
        <v>16.9</v>
      </c>
      <c r="R16" s="18"/>
      <c r="T16" s="17"/>
      <c r="U16" s="4"/>
      <c r="V16" s="4"/>
      <c r="W16" s="4"/>
      <c r="X16" s="5" t="s">
        <v>166</v>
      </c>
      <c r="Y16" s="6" t="s">
        <v>167</v>
      </c>
      <c r="AA16" s="6">
        <v>11</v>
      </c>
      <c r="AB16" s="7">
        <v>11</v>
      </c>
      <c r="AC16" s="7">
        <v>12</v>
      </c>
      <c r="AD16" s="7">
        <v>12</v>
      </c>
      <c r="AE16" s="7">
        <v>7</v>
      </c>
      <c r="AF16" s="7">
        <v>7</v>
      </c>
      <c r="AG16" s="7">
        <v>7</v>
      </c>
      <c r="AH16" s="34">
        <v>67</v>
      </c>
    </row>
    <row r="17" spans="1:34" ht="12.75">
      <c r="A17" s="1">
        <v>14</v>
      </c>
      <c r="B17" s="1" t="s">
        <v>16</v>
      </c>
      <c r="C17" s="35">
        <v>114</v>
      </c>
      <c r="D17" s="17">
        <v>2111</v>
      </c>
      <c r="E17" s="21">
        <v>403</v>
      </c>
      <c r="F17" s="4">
        <v>1708</v>
      </c>
      <c r="G17" s="9">
        <v>14.982456140350877</v>
      </c>
      <c r="H17" s="23"/>
      <c r="I17" s="7">
        <v>17</v>
      </c>
      <c r="J17" s="17">
        <v>312</v>
      </c>
      <c r="K17" s="1">
        <v>76</v>
      </c>
      <c r="L17" s="4">
        <v>236</v>
      </c>
      <c r="M17" s="9">
        <v>13.882352941176471</v>
      </c>
      <c r="O17" s="3">
        <v>95</v>
      </c>
      <c r="P17" s="4">
        <v>2093</v>
      </c>
      <c r="Q17" s="9">
        <v>22.03157894736842</v>
      </c>
      <c r="R17" s="18"/>
      <c r="T17" s="17"/>
      <c r="U17" s="4"/>
      <c r="V17" s="4"/>
      <c r="W17" s="4"/>
      <c r="X17" s="5" t="s">
        <v>168</v>
      </c>
      <c r="Y17" s="6" t="s">
        <v>169</v>
      </c>
      <c r="AA17" s="6">
        <v>15</v>
      </c>
      <c r="AB17" s="7">
        <v>17</v>
      </c>
      <c r="AC17" s="7">
        <v>15</v>
      </c>
      <c r="AD17" s="7">
        <v>15</v>
      </c>
      <c r="AE17" s="7">
        <v>13</v>
      </c>
      <c r="AF17" s="7">
        <v>16</v>
      </c>
      <c r="AG17" s="7">
        <v>23</v>
      </c>
      <c r="AH17" s="34">
        <v>114</v>
      </c>
    </row>
    <row r="18" spans="1:34" ht="12.75">
      <c r="A18" s="1">
        <v>15</v>
      </c>
      <c r="B18" s="1" t="s">
        <v>17</v>
      </c>
      <c r="C18" s="35">
        <v>54</v>
      </c>
      <c r="D18" s="17">
        <v>1180</v>
      </c>
      <c r="E18" s="21">
        <v>185</v>
      </c>
      <c r="F18" s="4">
        <v>995</v>
      </c>
      <c r="G18" s="9">
        <v>18.425925925925927</v>
      </c>
      <c r="H18" s="23"/>
      <c r="I18" s="7">
        <v>10</v>
      </c>
      <c r="J18" s="17">
        <v>137</v>
      </c>
      <c r="K18" s="1">
        <v>34</v>
      </c>
      <c r="L18" s="4">
        <v>103</v>
      </c>
      <c r="M18" s="9">
        <v>10.3</v>
      </c>
      <c r="O18" s="3">
        <v>49</v>
      </c>
      <c r="P18" s="4">
        <v>968</v>
      </c>
      <c r="Q18" s="9">
        <v>19.755102040816325</v>
      </c>
      <c r="R18" s="18"/>
      <c r="T18" s="17"/>
      <c r="U18" s="4"/>
      <c r="V18" s="4"/>
      <c r="W18" s="4"/>
      <c r="X18" s="5" t="s">
        <v>170</v>
      </c>
      <c r="Y18" s="6" t="s">
        <v>171</v>
      </c>
      <c r="AA18" s="6">
        <v>8</v>
      </c>
      <c r="AB18" s="7">
        <v>10</v>
      </c>
      <c r="AC18" s="7">
        <v>10</v>
      </c>
      <c r="AD18" s="7">
        <v>10</v>
      </c>
      <c r="AE18" s="7">
        <v>8</v>
      </c>
      <c r="AF18" s="7">
        <v>8</v>
      </c>
      <c r="AG18" s="7"/>
      <c r="AH18" s="34">
        <v>54</v>
      </c>
    </row>
    <row r="19" spans="1:34" ht="12.75">
      <c r="A19" s="1">
        <v>16</v>
      </c>
      <c r="B19" s="1" t="s">
        <v>18</v>
      </c>
      <c r="C19" s="35">
        <v>211</v>
      </c>
      <c r="D19" s="17">
        <v>4713</v>
      </c>
      <c r="E19" s="21">
        <v>513</v>
      </c>
      <c r="F19" s="4">
        <v>4200</v>
      </c>
      <c r="G19" s="9">
        <v>19.90521327014218</v>
      </c>
      <c r="H19" s="23"/>
      <c r="I19" s="7">
        <v>35</v>
      </c>
      <c r="J19" s="17">
        <v>639</v>
      </c>
      <c r="K19" s="1">
        <v>55</v>
      </c>
      <c r="L19" s="4">
        <v>584</v>
      </c>
      <c r="M19" s="9">
        <v>16.685714285714287</v>
      </c>
      <c r="O19" s="3">
        <v>312</v>
      </c>
      <c r="P19" s="4">
        <v>5743</v>
      </c>
      <c r="Q19" s="9">
        <v>18.40705128205128</v>
      </c>
      <c r="R19" s="18"/>
      <c r="T19" s="17"/>
      <c r="U19" s="4"/>
      <c r="V19" s="4"/>
      <c r="W19" s="4"/>
      <c r="X19" s="5" t="s">
        <v>172</v>
      </c>
      <c r="Y19" s="6" t="s">
        <v>173</v>
      </c>
      <c r="AA19" s="6">
        <v>38</v>
      </c>
      <c r="AB19" s="7">
        <v>35</v>
      </c>
      <c r="AC19" s="7">
        <v>31</v>
      </c>
      <c r="AD19" s="7">
        <v>37</v>
      </c>
      <c r="AE19" s="7">
        <v>32</v>
      </c>
      <c r="AF19" s="7">
        <v>32</v>
      </c>
      <c r="AG19" s="7">
        <v>6</v>
      </c>
      <c r="AH19" s="34">
        <v>211</v>
      </c>
    </row>
    <row r="20" spans="1:34" ht="12.75">
      <c r="A20" s="1">
        <v>17</v>
      </c>
      <c r="B20" s="1" t="s">
        <v>19</v>
      </c>
      <c r="C20" s="35">
        <v>99</v>
      </c>
      <c r="D20" s="17">
        <v>1994</v>
      </c>
      <c r="E20" s="21">
        <v>197</v>
      </c>
      <c r="F20" s="4">
        <v>1797</v>
      </c>
      <c r="G20" s="9">
        <v>18.151515151515152</v>
      </c>
      <c r="H20" s="23"/>
      <c r="I20" s="7">
        <v>15</v>
      </c>
      <c r="J20" s="17">
        <v>250</v>
      </c>
      <c r="K20" s="1">
        <v>26</v>
      </c>
      <c r="L20" s="4">
        <v>224</v>
      </c>
      <c r="M20" s="9">
        <v>14.933333333333334</v>
      </c>
      <c r="O20" s="3">
        <v>96</v>
      </c>
      <c r="P20" s="4">
        <v>1882</v>
      </c>
      <c r="Q20" s="9">
        <v>19.604166666666668</v>
      </c>
      <c r="R20" s="18"/>
      <c r="T20" s="17"/>
      <c r="U20" s="4"/>
      <c r="V20" s="4"/>
      <c r="W20" s="4"/>
      <c r="X20" s="5" t="s">
        <v>174</v>
      </c>
      <c r="Y20" s="6" t="s">
        <v>175</v>
      </c>
      <c r="AA20" s="6">
        <v>14</v>
      </c>
      <c r="AB20" s="7">
        <v>15</v>
      </c>
      <c r="AC20" s="7">
        <v>15</v>
      </c>
      <c r="AD20" s="7">
        <v>14</v>
      </c>
      <c r="AE20" s="7">
        <v>14</v>
      </c>
      <c r="AF20" s="7">
        <v>14</v>
      </c>
      <c r="AG20" s="7">
        <v>13</v>
      </c>
      <c r="AH20" s="34">
        <v>99</v>
      </c>
    </row>
    <row r="21" spans="1:34" ht="12.75">
      <c r="A21" s="1">
        <v>18</v>
      </c>
      <c r="B21" s="1" t="s">
        <v>20</v>
      </c>
      <c r="C21" s="35">
        <v>123</v>
      </c>
      <c r="D21" s="17">
        <v>2261</v>
      </c>
      <c r="E21" s="21">
        <v>411</v>
      </c>
      <c r="F21" s="4">
        <v>1850</v>
      </c>
      <c r="G21" s="9">
        <v>15.040650406504065</v>
      </c>
      <c r="H21" s="23"/>
      <c r="I21" s="7">
        <v>19</v>
      </c>
      <c r="J21" s="17">
        <v>318</v>
      </c>
      <c r="K21" s="1">
        <v>61</v>
      </c>
      <c r="L21" s="4">
        <v>257</v>
      </c>
      <c r="M21" s="9">
        <v>13.526315789473685</v>
      </c>
      <c r="O21" s="3">
        <v>109</v>
      </c>
      <c r="P21" s="4">
        <v>2063</v>
      </c>
      <c r="Q21" s="9">
        <v>18.926605504587155</v>
      </c>
      <c r="R21" s="18"/>
      <c r="T21" s="17"/>
      <c r="U21" s="4"/>
      <c r="V21" s="4"/>
      <c r="W21" s="4"/>
      <c r="X21" s="5" t="s">
        <v>176</v>
      </c>
      <c r="Y21" s="6" t="s">
        <v>177</v>
      </c>
      <c r="AA21" s="7">
        <v>18</v>
      </c>
      <c r="AB21" s="7">
        <v>19</v>
      </c>
      <c r="AC21" s="7">
        <v>18</v>
      </c>
      <c r="AD21" s="7">
        <v>19</v>
      </c>
      <c r="AE21" s="7">
        <v>16</v>
      </c>
      <c r="AF21" s="7">
        <v>17</v>
      </c>
      <c r="AG21" s="7">
        <v>16</v>
      </c>
      <c r="AH21" s="34">
        <v>123</v>
      </c>
    </row>
    <row r="22" spans="1:34" ht="12.75">
      <c r="A22" s="1">
        <v>19</v>
      </c>
      <c r="B22" s="1" t="s">
        <v>21</v>
      </c>
      <c r="C22" s="35">
        <v>25</v>
      </c>
      <c r="D22" s="17">
        <v>496</v>
      </c>
      <c r="E22" s="21">
        <v>76</v>
      </c>
      <c r="F22" s="4">
        <v>420</v>
      </c>
      <c r="G22" s="9">
        <v>16.8</v>
      </c>
      <c r="H22" s="23"/>
      <c r="I22" s="7">
        <v>5</v>
      </c>
      <c r="J22" s="17">
        <v>59</v>
      </c>
      <c r="K22" s="1">
        <v>12</v>
      </c>
      <c r="L22" s="4">
        <v>47</v>
      </c>
      <c r="M22" s="9">
        <v>9.4</v>
      </c>
      <c r="O22" s="3">
        <v>29</v>
      </c>
      <c r="P22" s="4">
        <v>459</v>
      </c>
      <c r="Q22" s="9">
        <v>15.827586206896552</v>
      </c>
      <c r="R22" s="18"/>
      <c r="T22" s="17"/>
      <c r="U22" s="4"/>
      <c r="V22" s="4"/>
      <c r="W22" s="4"/>
      <c r="X22" s="5" t="s">
        <v>178</v>
      </c>
      <c r="Y22" s="6" t="s">
        <v>179</v>
      </c>
      <c r="AA22" s="7">
        <v>5</v>
      </c>
      <c r="AB22" s="7">
        <v>5</v>
      </c>
      <c r="AC22" s="7">
        <v>5</v>
      </c>
      <c r="AD22" s="7">
        <v>4</v>
      </c>
      <c r="AE22" s="7">
        <v>3</v>
      </c>
      <c r="AF22" s="7">
        <v>3</v>
      </c>
      <c r="AG22" s="7">
        <v>0</v>
      </c>
      <c r="AH22" s="34">
        <v>25</v>
      </c>
    </row>
    <row r="23" spans="1:34" ht="12.75">
      <c r="A23" s="1">
        <v>20</v>
      </c>
      <c r="B23" s="1" t="s">
        <v>22</v>
      </c>
      <c r="C23" s="35">
        <v>60</v>
      </c>
      <c r="D23" s="17">
        <v>1237</v>
      </c>
      <c r="E23" s="21">
        <v>165</v>
      </c>
      <c r="F23" s="4">
        <v>1072</v>
      </c>
      <c r="G23" s="9">
        <v>17.866666666666667</v>
      </c>
      <c r="H23" s="23"/>
      <c r="I23" s="7">
        <v>10</v>
      </c>
      <c r="J23" s="17">
        <v>183</v>
      </c>
      <c r="K23" s="1">
        <v>24</v>
      </c>
      <c r="L23" s="4">
        <v>159</v>
      </c>
      <c r="M23" s="9">
        <v>15.9</v>
      </c>
      <c r="O23" s="3">
        <v>59</v>
      </c>
      <c r="P23" s="4">
        <v>1415</v>
      </c>
      <c r="Q23" s="9">
        <v>23.983050847457626</v>
      </c>
      <c r="R23" s="18"/>
      <c r="T23" s="17"/>
      <c r="U23" s="4"/>
      <c r="V23" s="4"/>
      <c r="W23" s="4"/>
      <c r="X23" s="5" t="s">
        <v>180</v>
      </c>
      <c r="Y23" s="6" t="s">
        <v>181</v>
      </c>
      <c r="AA23" s="7">
        <v>10</v>
      </c>
      <c r="AB23" s="7">
        <v>10</v>
      </c>
      <c r="AC23" s="7">
        <v>12</v>
      </c>
      <c r="AD23" s="7">
        <v>11</v>
      </c>
      <c r="AE23" s="7">
        <v>8</v>
      </c>
      <c r="AF23" s="7">
        <v>9</v>
      </c>
      <c r="AG23" s="7">
        <v>0</v>
      </c>
      <c r="AH23" s="34">
        <v>60</v>
      </c>
    </row>
    <row r="24" spans="1:34" ht="12.75">
      <c r="A24" s="1">
        <v>21</v>
      </c>
      <c r="B24" s="1" t="s">
        <v>23</v>
      </c>
      <c r="C24" s="35">
        <v>1017</v>
      </c>
      <c r="D24" s="17">
        <v>28079</v>
      </c>
      <c r="E24" s="21">
        <v>4411</v>
      </c>
      <c r="F24" s="4">
        <v>23668</v>
      </c>
      <c r="G24" s="9">
        <v>23.272369714847592</v>
      </c>
      <c r="H24" s="23"/>
      <c r="I24" s="7">
        <v>178</v>
      </c>
      <c r="J24" s="17">
        <v>3751</v>
      </c>
      <c r="K24" s="1">
        <v>463</v>
      </c>
      <c r="L24" s="4">
        <v>3288</v>
      </c>
      <c r="M24" s="9">
        <v>18.471910112359552</v>
      </c>
      <c r="O24" s="3">
        <v>1555</v>
      </c>
      <c r="P24" s="4">
        <v>28641</v>
      </c>
      <c r="Q24" s="9">
        <v>18.418649517684887</v>
      </c>
      <c r="R24" s="18"/>
      <c r="T24" s="17"/>
      <c r="U24" s="4"/>
      <c r="V24" s="4"/>
      <c r="W24" s="4"/>
      <c r="X24" s="5" t="s">
        <v>182</v>
      </c>
      <c r="Y24" s="6" t="s">
        <v>183</v>
      </c>
      <c r="AA24" s="7">
        <v>171</v>
      </c>
      <c r="AB24" s="7">
        <v>178</v>
      </c>
      <c r="AC24" s="7">
        <v>169</v>
      </c>
      <c r="AD24" s="7">
        <v>172.5</v>
      </c>
      <c r="AE24" s="7">
        <v>160.5</v>
      </c>
      <c r="AF24" s="7">
        <v>166</v>
      </c>
      <c r="AG24" s="7"/>
      <c r="AH24" s="34">
        <v>1017</v>
      </c>
    </row>
    <row r="25" spans="1:34" ht="12.75">
      <c r="A25" s="1">
        <v>22</v>
      </c>
      <c r="B25" s="1" t="s">
        <v>24</v>
      </c>
      <c r="C25" s="35">
        <v>47</v>
      </c>
      <c r="D25" s="17">
        <v>1065</v>
      </c>
      <c r="E25" s="21">
        <v>90</v>
      </c>
      <c r="F25" s="4">
        <v>975</v>
      </c>
      <c r="G25" s="9">
        <v>20.74468085106383</v>
      </c>
      <c r="H25" s="23"/>
      <c r="I25" s="7">
        <v>7.5</v>
      </c>
      <c r="J25" s="17">
        <v>163</v>
      </c>
      <c r="K25" s="1">
        <v>10</v>
      </c>
      <c r="L25" s="4">
        <v>153</v>
      </c>
      <c r="M25" s="9">
        <v>20.4</v>
      </c>
      <c r="O25" s="3">
        <v>62</v>
      </c>
      <c r="P25" s="4">
        <v>1047</v>
      </c>
      <c r="Q25" s="9">
        <v>16.887096774193548</v>
      </c>
      <c r="R25" s="18"/>
      <c r="T25" s="17"/>
      <c r="U25" s="4"/>
      <c r="V25" s="4"/>
      <c r="W25" s="4"/>
      <c r="X25" s="5" t="s">
        <v>184</v>
      </c>
      <c r="Y25" s="6" t="s">
        <v>185</v>
      </c>
      <c r="AA25" s="7">
        <v>9.5</v>
      </c>
      <c r="AB25" s="7">
        <v>7.5</v>
      </c>
      <c r="AC25" s="7">
        <v>7</v>
      </c>
      <c r="AD25" s="7">
        <v>8</v>
      </c>
      <c r="AE25" s="7">
        <v>8</v>
      </c>
      <c r="AF25" s="7">
        <v>7</v>
      </c>
      <c r="AG25" s="7">
        <v>0</v>
      </c>
      <c r="AH25" s="34">
        <v>47</v>
      </c>
    </row>
    <row r="26" spans="1:34" ht="12.75">
      <c r="A26" s="1">
        <v>23</v>
      </c>
      <c r="B26" s="1" t="s">
        <v>25</v>
      </c>
      <c r="C26" s="35">
        <v>21</v>
      </c>
      <c r="D26" s="17">
        <v>378</v>
      </c>
      <c r="E26" s="21">
        <v>47</v>
      </c>
      <c r="F26" s="4">
        <v>331</v>
      </c>
      <c r="G26" s="9">
        <v>15.761904761904763</v>
      </c>
      <c r="H26" s="23"/>
      <c r="I26" s="7">
        <v>3</v>
      </c>
      <c r="J26" s="17">
        <v>53</v>
      </c>
      <c r="K26" s="1">
        <v>7</v>
      </c>
      <c r="L26" s="4">
        <v>46</v>
      </c>
      <c r="M26" s="9">
        <v>15.333333333333334</v>
      </c>
      <c r="O26" s="3">
        <v>20</v>
      </c>
      <c r="P26" s="4">
        <v>388</v>
      </c>
      <c r="Q26" s="9">
        <v>19.4</v>
      </c>
      <c r="R26" s="18"/>
      <c r="T26" s="17"/>
      <c r="U26" s="4"/>
      <c r="V26" s="4"/>
      <c r="W26" s="4"/>
      <c r="X26" s="5" t="s">
        <v>186</v>
      </c>
      <c r="Y26" s="6" t="s">
        <v>187</v>
      </c>
      <c r="AA26" s="7">
        <v>3</v>
      </c>
      <c r="AB26" s="7">
        <v>3</v>
      </c>
      <c r="AC26" s="7">
        <v>3</v>
      </c>
      <c r="AD26" s="7">
        <v>2</v>
      </c>
      <c r="AE26" s="7">
        <v>3</v>
      </c>
      <c r="AF26" s="7">
        <v>3</v>
      </c>
      <c r="AG26" s="7">
        <v>4</v>
      </c>
      <c r="AH26" s="34">
        <v>21</v>
      </c>
    </row>
    <row r="27" spans="1:34" ht="12.75">
      <c r="A27" s="1">
        <v>24</v>
      </c>
      <c r="B27" s="1" t="s">
        <v>26</v>
      </c>
      <c r="C27" s="35">
        <v>163</v>
      </c>
      <c r="D27" s="17">
        <v>3190</v>
      </c>
      <c r="E27" s="21">
        <v>359</v>
      </c>
      <c r="F27" s="4">
        <v>2831</v>
      </c>
      <c r="G27" s="9">
        <v>17.368098159509202</v>
      </c>
      <c r="H27" s="23"/>
      <c r="I27" s="7">
        <v>26</v>
      </c>
      <c r="J27" s="17">
        <v>390</v>
      </c>
      <c r="K27" s="1">
        <v>43</v>
      </c>
      <c r="L27" s="4">
        <v>347</v>
      </c>
      <c r="M27" s="9">
        <v>13.346153846153847</v>
      </c>
      <c r="O27" s="3">
        <v>120</v>
      </c>
      <c r="P27" s="4">
        <v>2438</v>
      </c>
      <c r="Q27" s="9">
        <v>20.316666666666666</v>
      </c>
      <c r="R27" s="18"/>
      <c r="T27" s="17"/>
      <c r="U27" s="4"/>
      <c r="V27" s="4"/>
      <c r="W27" s="4"/>
      <c r="X27" s="5" t="s">
        <v>188</v>
      </c>
      <c r="Y27" s="6" t="s">
        <v>189</v>
      </c>
      <c r="AA27" s="7">
        <v>25</v>
      </c>
      <c r="AB27" s="7">
        <v>26</v>
      </c>
      <c r="AC27" s="7">
        <v>26</v>
      </c>
      <c r="AD27" s="7">
        <v>23</v>
      </c>
      <c r="AE27" s="7">
        <v>21</v>
      </c>
      <c r="AF27" s="7">
        <v>23</v>
      </c>
      <c r="AG27" s="7">
        <v>19</v>
      </c>
      <c r="AH27" s="34">
        <v>163</v>
      </c>
    </row>
    <row r="28" spans="1:34" ht="12.75">
      <c r="A28" s="1">
        <v>25</v>
      </c>
      <c r="B28" s="1" t="s">
        <v>27</v>
      </c>
      <c r="C28" s="35">
        <v>33</v>
      </c>
      <c r="D28" s="17">
        <v>780</v>
      </c>
      <c r="E28" s="21">
        <v>120</v>
      </c>
      <c r="F28" s="4">
        <v>660</v>
      </c>
      <c r="G28" s="9">
        <v>20</v>
      </c>
      <c r="H28" s="23"/>
      <c r="I28" s="7">
        <v>6</v>
      </c>
      <c r="J28" s="17">
        <v>100</v>
      </c>
      <c r="K28" s="1">
        <v>23</v>
      </c>
      <c r="L28" s="4">
        <v>77</v>
      </c>
      <c r="M28" s="9">
        <v>12.833333333333334</v>
      </c>
      <c r="O28" s="3">
        <v>21</v>
      </c>
      <c r="P28" s="4">
        <v>330</v>
      </c>
      <c r="Q28" s="9">
        <v>15.714285714285714</v>
      </c>
      <c r="R28" s="18"/>
      <c r="T28" s="17"/>
      <c r="U28" s="4"/>
      <c r="V28" s="4"/>
      <c r="W28" s="4"/>
      <c r="X28" s="5" t="s">
        <v>190</v>
      </c>
      <c r="Y28" s="6" t="s">
        <v>191</v>
      </c>
      <c r="AA28" s="7">
        <v>5</v>
      </c>
      <c r="AB28" s="7">
        <v>6</v>
      </c>
      <c r="AC28" s="7">
        <v>6</v>
      </c>
      <c r="AD28" s="7">
        <v>6</v>
      </c>
      <c r="AE28" s="7">
        <v>5</v>
      </c>
      <c r="AF28" s="7">
        <v>5</v>
      </c>
      <c r="AG28" s="7">
        <v>0</v>
      </c>
      <c r="AH28" s="34">
        <v>33</v>
      </c>
    </row>
    <row r="29" spans="1:34" ht="12.75">
      <c r="A29" s="1">
        <v>26</v>
      </c>
      <c r="B29" s="1" t="s">
        <v>28</v>
      </c>
      <c r="C29" s="35">
        <v>78</v>
      </c>
      <c r="D29" s="17">
        <v>1394</v>
      </c>
      <c r="E29" s="21">
        <v>227</v>
      </c>
      <c r="F29" s="4">
        <v>1167</v>
      </c>
      <c r="G29" s="9">
        <v>14.961538461538462</v>
      </c>
      <c r="H29" s="23"/>
      <c r="I29" s="7">
        <v>10</v>
      </c>
      <c r="J29" s="17">
        <v>195</v>
      </c>
      <c r="K29" s="1">
        <v>28</v>
      </c>
      <c r="L29" s="4">
        <v>167</v>
      </c>
      <c r="M29" s="9">
        <v>16.7</v>
      </c>
      <c r="O29" s="3">
        <v>81</v>
      </c>
      <c r="P29" s="4">
        <v>1473</v>
      </c>
      <c r="Q29" s="9">
        <v>18.185185185185187</v>
      </c>
      <c r="R29" s="18"/>
      <c r="T29" s="17"/>
      <c r="U29" s="4"/>
      <c r="V29" s="4"/>
      <c r="W29" s="4"/>
      <c r="X29" s="5" t="s">
        <v>192</v>
      </c>
      <c r="Y29" s="6" t="s">
        <v>193</v>
      </c>
      <c r="AA29" s="7">
        <v>11</v>
      </c>
      <c r="AB29" s="7">
        <v>10</v>
      </c>
      <c r="AC29" s="7">
        <v>12</v>
      </c>
      <c r="AD29" s="7">
        <v>12</v>
      </c>
      <c r="AE29" s="7">
        <v>12</v>
      </c>
      <c r="AF29" s="7">
        <v>11</v>
      </c>
      <c r="AG29" s="7">
        <v>10</v>
      </c>
      <c r="AH29" s="34">
        <v>78</v>
      </c>
    </row>
    <row r="30" spans="1:34" ht="12.75">
      <c r="A30" s="1">
        <v>27</v>
      </c>
      <c r="B30" s="1" t="s">
        <v>29</v>
      </c>
      <c r="C30" s="35">
        <v>115</v>
      </c>
      <c r="D30" s="17">
        <v>2358</v>
      </c>
      <c r="E30" s="21">
        <v>266</v>
      </c>
      <c r="F30" s="4">
        <v>2092</v>
      </c>
      <c r="G30" s="9">
        <v>18.191304347826087</v>
      </c>
      <c r="H30" s="23"/>
      <c r="I30" s="7">
        <v>17</v>
      </c>
      <c r="J30" s="17">
        <v>280</v>
      </c>
      <c r="K30" s="1">
        <v>33</v>
      </c>
      <c r="L30" s="4">
        <v>247</v>
      </c>
      <c r="M30" s="9">
        <v>14.529411764705882</v>
      </c>
      <c r="O30" s="3">
        <v>105</v>
      </c>
      <c r="P30" s="4">
        <v>2180</v>
      </c>
      <c r="Q30" s="9">
        <v>20.761904761904763</v>
      </c>
      <c r="R30" s="18"/>
      <c r="T30" s="17"/>
      <c r="U30" s="4"/>
      <c r="V30" s="4"/>
      <c r="W30" s="4"/>
      <c r="X30" s="5" t="s">
        <v>194</v>
      </c>
      <c r="Y30" s="6" t="s">
        <v>195</v>
      </c>
      <c r="AA30" s="7">
        <v>16</v>
      </c>
      <c r="AB30" s="7">
        <v>17</v>
      </c>
      <c r="AC30" s="7">
        <v>18</v>
      </c>
      <c r="AD30" s="7">
        <v>18</v>
      </c>
      <c r="AE30" s="7">
        <v>17</v>
      </c>
      <c r="AF30" s="7">
        <v>15</v>
      </c>
      <c r="AG30" s="7">
        <v>14</v>
      </c>
      <c r="AH30" s="34">
        <v>115</v>
      </c>
    </row>
    <row r="31" spans="1:34" ht="12.75">
      <c r="A31" s="1">
        <v>28</v>
      </c>
      <c r="B31" s="1" t="s">
        <v>30</v>
      </c>
      <c r="C31" s="35">
        <v>41</v>
      </c>
      <c r="D31" s="17">
        <v>837</v>
      </c>
      <c r="E31" s="21">
        <v>162</v>
      </c>
      <c r="F31" s="4">
        <v>675</v>
      </c>
      <c r="G31" s="9">
        <v>16.463414634146343</v>
      </c>
      <c r="H31" s="23"/>
      <c r="I31" s="7">
        <v>6</v>
      </c>
      <c r="J31" s="17">
        <v>101</v>
      </c>
      <c r="K31" s="1">
        <v>23</v>
      </c>
      <c r="L31" s="4">
        <v>78</v>
      </c>
      <c r="M31" s="9">
        <v>13</v>
      </c>
      <c r="O31" s="3">
        <v>43</v>
      </c>
      <c r="P31" s="4">
        <v>867</v>
      </c>
      <c r="Q31" s="9">
        <v>20.162790697674417</v>
      </c>
      <c r="R31" s="18"/>
      <c r="T31" s="17"/>
      <c r="U31" s="4"/>
      <c r="V31" s="4"/>
      <c r="W31" s="4"/>
      <c r="X31" s="5" t="s">
        <v>196</v>
      </c>
      <c r="Y31" s="6" t="s">
        <v>197</v>
      </c>
      <c r="AA31" s="7">
        <v>6</v>
      </c>
      <c r="AB31" s="7">
        <v>6</v>
      </c>
      <c r="AC31" s="7">
        <v>6</v>
      </c>
      <c r="AD31" s="7">
        <v>6</v>
      </c>
      <c r="AE31" s="7">
        <v>6</v>
      </c>
      <c r="AF31" s="7">
        <v>5</v>
      </c>
      <c r="AG31" s="7">
        <v>6</v>
      </c>
      <c r="AH31" s="34">
        <v>41</v>
      </c>
    </row>
    <row r="32" spans="1:34" ht="12.75">
      <c r="A32" s="1">
        <v>29</v>
      </c>
      <c r="B32" s="1" t="s">
        <v>31</v>
      </c>
      <c r="C32" s="35">
        <v>3492.1</v>
      </c>
      <c r="D32" s="17">
        <v>84732</v>
      </c>
      <c r="E32" s="21">
        <v>9990</v>
      </c>
      <c r="F32" s="4">
        <v>74742</v>
      </c>
      <c r="G32" s="9">
        <v>21.403167148707084</v>
      </c>
      <c r="H32" s="23"/>
      <c r="I32" s="7">
        <v>603.2</v>
      </c>
      <c r="J32" s="17">
        <v>11808</v>
      </c>
      <c r="K32" s="1">
        <v>882</v>
      </c>
      <c r="L32" s="4">
        <v>10926</v>
      </c>
      <c r="M32" s="9">
        <v>18.11339522546419</v>
      </c>
      <c r="O32" s="3">
        <v>3122</v>
      </c>
      <c r="P32" s="4">
        <v>69454</v>
      </c>
      <c r="Q32" s="9">
        <v>22.246636771300448</v>
      </c>
      <c r="R32" s="18"/>
      <c r="T32" s="17"/>
      <c r="U32" s="4"/>
      <c r="V32" s="4"/>
      <c r="W32" s="4"/>
      <c r="X32" s="5" t="s">
        <v>198</v>
      </c>
      <c r="Y32" s="6" t="s">
        <v>199</v>
      </c>
      <c r="AA32" s="7">
        <v>293.5</v>
      </c>
      <c r="AB32" s="7">
        <v>603.2</v>
      </c>
      <c r="AC32" s="7">
        <v>603.2</v>
      </c>
      <c r="AD32" s="7">
        <v>603.2</v>
      </c>
      <c r="AE32" s="7">
        <v>463</v>
      </c>
      <c r="AF32" s="7">
        <v>463</v>
      </c>
      <c r="AG32" s="7">
        <v>463</v>
      </c>
      <c r="AH32" s="34">
        <v>3492.1</v>
      </c>
    </row>
    <row r="33" spans="1:34" ht="12.75">
      <c r="A33" s="1">
        <v>30</v>
      </c>
      <c r="B33" s="1" t="s">
        <v>32</v>
      </c>
      <c r="C33" s="35">
        <v>250</v>
      </c>
      <c r="D33" s="17">
        <v>5114</v>
      </c>
      <c r="E33" s="21">
        <v>756</v>
      </c>
      <c r="F33" s="4">
        <v>4358</v>
      </c>
      <c r="G33" s="9">
        <v>17.432</v>
      </c>
      <c r="H33" s="23"/>
      <c r="I33" s="7">
        <v>34</v>
      </c>
      <c r="J33" s="17">
        <v>694</v>
      </c>
      <c r="K33" s="1">
        <v>92</v>
      </c>
      <c r="L33" s="4">
        <v>602</v>
      </c>
      <c r="M33" s="9">
        <v>17.705882352941178</v>
      </c>
      <c r="O33" s="3">
        <v>362</v>
      </c>
      <c r="P33" s="4">
        <v>6927</v>
      </c>
      <c r="Q33" s="9">
        <v>19.135359116022098</v>
      </c>
      <c r="R33" s="18"/>
      <c r="T33" s="17"/>
      <c r="U33" s="4"/>
      <c r="V33" s="4"/>
      <c r="W33" s="4"/>
      <c r="X33" s="5" t="s">
        <v>200</v>
      </c>
      <c r="Y33" s="6" t="s">
        <v>201</v>
      </c>
      <c r="AA33" s="7">
        <v>35</v>
      </c>
      <c r="AB33" s="7">
        <v>34</v>
      </c>
      <c r="AC33" s="7">
        <v>35</v>
      </c>
      <c r="AD33" s="7">
        <v>35</v>
      </c>
      <c r="AE33" s="7">
        <v>35</v>
      </c>
      <c r="AF33" s="7">
        <v>40</v>
      </c>
      <c r="AG33" s="7">
        <v>36</v>
      </c>
      <c r="AH33" s="34">
        <v>250</v>
      </c>
    </row>
    <row r="34" spans="1:34" ht="12.75">
      <c r="A34" s="1">
        <v>31</v>
      </c>
      <c r="B34" s="1" t="s">
        <v>33</v>
      </c>
      <c r="C34" s="35">
        <v>53.5</v>
      </c>
      <c r="D34" s="17">
        <v>1100</v>
      </c>
      <c r="E34" s="21">
        <v>190</v>
      </c>
      <c r="F34" s="4">
        <v>910</v>
      </c>
      <c r="G34" s="9">
        <v>17.009345794392523</v>
      </c>
      <c r="H34" s="23"/>
      <c r="I34" s="7">
        <v>8</v>
      </c>
      <c r="J34" s="17">
        <v>164</v>
      </c>
      <c r="K34" s="1">
        <v>28</v>
      </c>
      <c r="L34" s="4">
        <v>136</v>
      </c>
      <c r="M34" s="9">
        <v>17</v>
      </c>
      <c r="O34" s="3">
        <v>58</v>
      </c>
      <c r="P34" s="4">
        <v>1089</v>
      </c>
      <c r="Q34" s="9">
        <v>18.775862068965516</v>
      </c>
      <c r="R34" s="18"/>
      <c r="T34" s="17"/>
      <c r="U34" s="4"/>
      <c r="V34" s="4"/>
      <c r="W34" s="4"/>
      <c r="X34" s="5" t="s">
        <v>202</v>
      </c>
      <c r="Y34" s="6" t="s">
        <v>203</v>
      </c>
      <c r="AA34" s="7">
        <v>8</v>
      </c>
      <c r="AB34" s="7">
        <v>8</v>
      </c>
      <c r="AC34" s="7">
        <v>8</v>
      </c>
      <c r="AD34" s="7">
        <v>7</v>
      </c>
      <c r="AE34" s="7">
        <v>7.5</v>
      </c>
      <c r="AF34" s="7">
        <v>8</v>
      </c>
      <c r="AG34" s="7">
        <v>7</v>
      </c>
      <c r="AH34" s="34">
        <v>53.5</v>
      </c>
    </row>
    <row r="35" spans="1:34" ht="12.75">
      <c r="A35" s="1">
        <v>32</v>
      </c>
      <c r="B35" s="1" t="s">
        <v>34</v>
      </c>
      <c r="C35" s="35">
        <v>82</v>
      </c>
      <c r="D35" s="17">
        <v>1747</v>
      </c>
      <c r="E35" s="21">
        <v>211</v>
      </c>
      <c r="F35" s="4">
        <v>1536</v>
      </c>
      <c r="G35" s="9">
        <v>18.73170731707317</v>
      </c>
      <c r="H35" s="23"/>
      <c r="I35" s="7">
        <v>11</v>
      </c>
      <c r="J35" s="17">
        <v>267</v>
      </c>
      <c r="K35" s="1">
        <v>35</v>
      </c>
      <c r="L35" s="4">
        <v>232</v>
      </c>
      <c r="M35" s="9">
        <v>21.09090909090909</v>
      </c>
      <c r="O35" s="3">
        <v>85</v>
      </c>
      <c r="P35" s="4">
        <v>1693</v>
      </c>
      <c r="Q35" s="9">
        <v>19.91764705882353</v>
      </c>
      <c r="R35" s="18"/>
      <c r="T35" s="17"/>
      <c r="U35" s="4"/>
      <c r="V35" s="4"/>
      <c r="W35" s="4"/>
      <c r="X35" s="5" t="s">
        <v>204</v>
      </c>
      <c r="Y35" s="6" t="s">
        <v>205</v>
      </c>
      <c r="AA35" s="7">
        <v>13</v>
      </c>
      <c r="AB35" s="7">
        <v>11</v>
      </c>
      <c r="AC35" s="7">
        <v>11</v>
      </c>
      <c r="AD35" s="7">
        <v>11</v>
      </c>
      <c r="AE35" s="7">
        <v>12</v>
      </c>
      <c r="AF35" s="7">
        <v>13</v>
      </c>
      <c r="AG35" s="7">
        <v>11</v>
      </c>
      <c r="AH35" s="34">
        <v>82</v>
      </c>
    </row>
    <row r="36" spans="1:34" ht="12.75">
      <c r="A36" s="1">
        <v>33</v>
      </c>
      <c r="B36" s="1" t="s">
        <v>35</v>
      </c>
      <c r="C36" s="35">
        <v>175.7</v>
      </c>
      <c r="D36" s="17">
        <v>3835</v>
      </c>
      <c r="E36" s="21">
        <v>626</v>
      </c>
      <c r="F36" s="4">
        <v>3209</v>
      </c>
      <c r="G36" s="9">
        <v>18.264086511098466</v>
      </c>
      <c r="H36" s="23"/>
      <c r="I36" s="7">
        <v>30.3</v>
      </c>
      <c r="J36" s="17">
        <v>536</v>
      </c>
      <c r="K36" s="1">
        <v>75</v>
      </c>
      <c r="L36" s="4">
        <v>461</v>
      </c>
      <c r="M36" s="9">
        <v>15.214521452145215</v>
      </c>
      <c r="O36" s="3">
        <v>166</v>
      </c>
      <c r="P36" s="4">
        <v>3720</v>
      </c>
      <c r="Q36" s="9">
        <v>22.40963855421687</v>
      </c>
      <c r="R36" s="18"/>
      <c r="T36" s="17"/>
      <c r="U36" s="4"/>
      <c r="V36" s="4"/>
      <c r="W36" s="4"/>
      <c r="X36" s="5" t="s">
        <v>206</v>
      </c>
      <c r="Y36" s="6" t="s">
        <v>207</v>
      </c>
      <c r="AA36" s="7">
        <v>29</v>
      </c>
      <c r="AB36" s="7">
        <v>30.3</v>
      </c>
      <c r="AC36" s="7">
        <v>28</v>
      </c>
      <c r="AD36" s="7">
        <v>30.4</v>
      </c>
      <c r="AE36" s="7">
        <v>27</v>
      </c>
      <c r="AF36" s="7">
        <v>31</v>
      </c>
      <c r="AG36" s="7">
        <v>0</v>
      </c>
      <c r="AH36" s="34">
        <v>175.7</v>
      </c>
    </row>
    <row r="37" spans="1:34" ht="12.75">
      <c r="A37" s="1">
        <v>34</v>
      </c>
      <c r="B37" s="1" t="s">
        <v>36</v>
      </c>
      <c r="C37" s="35">
        <v>287.64</v>
      </c>
      <c r="D37" s="17">
        <v>5885</v>
      </c>
      <c r="E37" s="21">
        <v>766</v>
      </c>
      <c r="F37" s="4">
        <v>5119</v>
      </c>
      <c r="G37" s="9">
        <v>17.796551244611322</v>
      </c>
      <c r="H37" s="23"/>
      <c r="I37" s="7">
        <v>46.5</v>
      </c>
      <c r="J37" s="17">
        <v>763</v>
      </c>
      <c r="K37" s="1">
        <v>85</v>
      </c>
      <c r="L37" s="4">
        <v>678</v>
      </c>
      <c r="M37" s="9">
        <v>14.580645161290322</v>
      </c>
      <c r="O37" s="3">
        <v>257</v>
      </c>
      <c r="P37" s="4">
        <v>5313</v>
      </c>
      <c r="Q37" s="9">
        <v>20.673151750972764</v>
      </c>
      <c r="R37" s="18"/>
      <c r="T37" s="17"/>
      <c r="U37" s="4"/>
      <c r="V37" s="4"/>
      <c r="W37" s="4"/>
      <c r="X37" s="5" t="s">
        <v>208</v>
      </c>
      <c r="Y37" s="6" t="s">
        <v>209</v>
      </c>
      <c r="AA37" s="7">
        <v>22</v>
      </c>
      <c r="AB37" s="7">
        <v>46.5</v>
      </c>
      <c r="AC37" s="7">
        <v>45</v>
      </c>
      <c r="AD37" s="7">
        <v>44</v>
      </c>
      <c r="AE37" s="7">
        <v>42</v>
      </c>
      <c r="AF37" s="7">
        <v>41</v>
      </c>
      <c r="AG37" s="7">
        <v>47.14</v>
      </c>
      <c r="AH37" s="34">
        <v>287.64</v>
      </c>
    </row>
    <row r="38" spans="1:34" ht="12.75">
      <c r="A38" s="1">
        <v>35</v>
      </c>
      <c r="B38" s="1" t="s">
        <v>37</v>
      </c>
      <c r="C38" s="35">
        <v>68.5</v>
      </c>
      <c r="D38" s="17">
        <v>1357</v>
      </c>
      <c r="E38" s="21">
        <v>174</v>
      </c>
      <c r="F38" s="4">
        <v>1183</v>
      </c>
      <c r="G38" s="9">
        <v>17.27007299270073</v>
      </c>
      <c r="H38" s="23"/>
      <c r="I38" s="7">
        <v>12</v>
      </c>
      <c r="J38" s="17">
        <v>191</v>
      </c>
      <c r="K38" s="1">
        <v>28</v>
      </c>
      <c r="L38" s="4">
        <v>163</v>
      </c>
      <c r="M38" s="9">
        <v>13.583333333333334</v>
      </c>
      <c r="O38" s="3">
        <v>83</v>
      </c>
      <c r="P38" s="4">
        <v>1418</v>
      </c>
      <c r="Q38" s="9">
        <v>17.08433734939759</v>
      </c>
      <c r="R38" s="18"/>
      <c r="T38" s="17"/>
      <c r="U38" s="4"/>
      <c r="V38" s="4"/>
      <c r="W38" s="4"/>
      <c r="X38" s="5" t="s">
        <v>210</v>
      </c>
      <c r="Y38" s="6" t="s">
        <v>211</v>
      </c>
      <c r="AA38" s="7">
        <v>10</v>
      </c>
      <c r="AB38" s="7">
        <v>12</v>
      </c>
      <c r="AC38" s="7">
        <v>9</v>
      </c>
      <c r="AD38" s="7">
        <v>11</v>
      </c>
      <c r="AE38" s="7">
        <v>8.3</v>
      </c>
      <c r="AF38" s="7">
        <v>8.7</v>
      </c>
      <c r="AG38" s="7">
        <v>9.5</v>
      </c>
      <c r="AH38" s="34">
        <v>68.5</v>
      </c>
    </row>
    <row r="39" spans="1:34" ht="12.75">
      <c r="A39" s="1">
        <v>36</v>
      </c>
      <c r="B39" s="1" t="s">
        <v>38</v>
      </c>
      <c r="C39" s="35">
        <v>185</v>
      </c>
      <c r="D39" s="17">
        <v>3312</v>
      </c>
      <c r="E39" s="21">
        <v>374</v>
      </c>
      <c r="F39" s="4">
        <v>2938</v>
      </c>
      <c r="G39" s="9">
        <v>15.881081081081081</v>
      </c>
      <c r="H39" s="23"/>
      <c r="I39" s="7">
        <v>26</v>
      </c>
      <c r="J39" s="17">
        <v>431</v>
      </c>
      <c r="K39" s="1">
        <v>51</v>
      </c>
      <c r="L39" s="4">
        <v>380</v>
      </c>
      <c r="M39" s="9">
        <v>14.615384615384615</v>
      </c>
      <c r="O39" s="3">
        <v>172</v>
      </c>
      <c r="P39" s="4">
        <v>3568</v>
      </c>
      <c r="Q39" s="9">
        <v>20.74418604651163</v>
      </c>
      <c r="R39" s="18"/>
      <c r="T39" s="17"/>
      <c r="U39" s="4"/>
      <c r="V39" s="4"/>
      <c r="W39" s="4"/>
      <c r="X39" s="5" t="s">
        <v>212</v>
      </c>
      <c r="Y39" s="6" t="s">
        <v>213</v>
      </c>
      <c r="AA39" s="7">
        <v>41</v>
      </c>
      <c r="AB39" s="7">
        <v>26</v>
      </c>
      <c r="AC39" s="7">
        <v>26</v>
      </c>
      <c r="AD39" s="7">
        <v>25</v>
      </c>
      <c r="AE39" s="7">
        <v>24</v>
      </c>
      <c r="AF39" s="7">
        <v>22</v>
      </c>
      <c r="AG39" s="7">
        <v>21</v>
      </c>
      <c r="AH39" s="34">
        <v>185</v>
      </c>
    </row>
    <row r="40" spans="1:34" ht="12.75">
      <c r="A40" s="1">
        <v>37</v>
      </c>
      <c r="B40" s="1" t="s">
        <v>39</v>
      </c>
      <c r="C40" s="35">
        <v>62</v>
      </c>
      <c r="D40" s="17">
        <v>1138</v>
      </c>
      <c r="E40" s="21">
        <v>165</v>
      </c>
      <c r="F40" s="4">
        <v>973</v>
      </c>
      <c r="G40" s="9">
        <v>15.693548387096774</v>
      </c>
      <c r="H40" s="23"/>
      <c r="I40" s="7">
        <v>9</v>
      </c>
      <c r="J40" s="17">
        <v>148</v>
      </c>
      <c r="K40" s="1">
        <v>26</v>
      </c>
      <c r="L40" s="4">
        <v>122</v>
      </c>
      <c r="M40" s="9">
        <v>13.555555555555555</v>
      </c>
      <c r="O40" s="3">
        <v>50</v>
      </c>
      <c r="P40" s="4">
        <v>931</v>
      </c>
      <c r="Q40" s="9">
        <v>18.62</v>
      </c>
      <c r="R40" s="18"/>
      <c r="T40" s="17"/>
      <c r="U40" s="4"/>
      <c r="V40" s="4"/>
      <c r="W40" s="4"/>
      <c r="X40" s="5" t="s">
        <v>214</v>
      </c>
      <c r="Y40" s="6" t="s">
        <v>215</v>
      </c>
      <c r="AA40" s="7">
        <v>9</v>
      </c>
      <c r="AB40" s="7">
        <v>9</v>
      </c>
      <c r="AC40" s="7">
        <v>9</v>
      </c>
      <c r="AD40" s="7">
        <v>10</v>
      </c>
      <c r="AE40" s="7">
        <v>9</v>
      </c>
      <c r="AF40" s="7">
        <v>9</v>
      </c>
      <c r="AG40" s="7">
        <v>7</v>
      </c>
      <c r="AH40" s="34">
        <v>62</v>
      </c>
    </row>
    <row r="41" spans="1:34" ht="12.75">
      <c r="A41" s="1">
        <v>38</v>
      </c>
      <c r="B41" s="1" t="s">
        <v>40</v>
      </c>
      <c r="C41" s="35">
        <v>61.5</v>
      </c>
      <c r="D41" s="17">
        <v>1260</v>
      </c>
      <c r="E41" s="21">
        <v>158</v>
      </c>
      <c r="F41" s="4">
        <v>1102</v>
      </c>
      <c r="G41" s="9">
        <v>17.91869918699187</v>
      </c>
      <c r="H41" s="23"/>
      <c r="I41" s="7">
        <v>10.5</v>
      </c>
      <c r="J41" s="17">
        <v>178</v>
      </c>
      <c r="K41" s="1">
        <v>32</v>
      </c>
      <c r="L41" s="4">
        <v>146</v>
      </c>
      <c r="M41" s="9">
        <v>13.904761904761905</v>
      </c>
      <c r="O41" s="3">
        <v>62</v>
      </c>
      <c r="P41" s="4">
        <v>1049</v>
      </c>
      <c r="Q41" s="9">
        <v>16.919354838709676</v>
      </c>
      <c r="R41" s="18"/>
      <c r="T41" s="17"/>
      <c r="U41" s="4"/>
      <c r="V41" s="4"/>
      <c r="W41" s="4"/>
      <c r="X41" s="5" t="s">
        <v>216</v>
      </c>
      <c r="Y41" s="6" t="s">
        <v>217</v>
      </c>
      <c r="AA41" s="7">
        <v>11</v>
      </c>
      <c r="AB41" s="7">
        <v>10.5</v>
      </c>
      <c r="AC41" s="7">
        <v>9.5</v>
      </c>
      <c r="AD41" s="7">
        <v>9.5</v>
      </c>
      <c r="AE41" s="7">
        <v>8.5</v>
      </c>
      <c r="AF41" s="7">
        <v>9</v>
      </c>
      <c r="AG41" s="7">
        <v>3.5</v>
      </c>
      <c r="AH41" s="34">
        <v>61.5</v>
      </c>
    </row>
    <row r="42" spans="1:34" ht="12.75">
      <c r="A42" s="1">
        <v>39</v>
      </c>
      <c r="B42" s="1" t="s">
        <v>41</v>
      </c>
      <c r="C42" s="35">
        <v>74</v>
      </c>
      <c r="D42" s="17">
        <v>1442</v>
      </c>
      <c r="E42" s="21">
        <v>284</v>
      </c>
      <c r="F42" s="4">
        <v>1158</v>
      </c>
      <c r="G42" s="9">
        <v>15.64864864864865</v>
      </c>
      <c r="H42" s="23"/>
      <c r="I42" s="7">
        <v>11</v>
      </c>
      <c r="J42" s="17">
        <v>181</v>
      </c>
      <c r="K42" s="1">
        <v>36</v>
      </c>
      <c r="L42" s="4">
        <v>145</v>
      </c>
      <c r="M42" s="9">
        <v>13.181818181818182</v>
      </c>
      <c r="O42" s="3">
        <v>84</v>
      </c>
      <c r="P42" s="4">
        <v>1424</v>
      </c>
      <c r="Q42" s="9">
        <v>16.952380952380953</v>
      </c>
      <c r="R42" s="18"/>
      <c r="T42" s="17"/>
      <c r="U42" s="4"/>
      <c r="V42" s="4"/>
      <c r="W42" s="4"/>
      <c r="X42" s="5" t="s">
        <v>218</v>
      </c>
      <c r="Y42" s="6" t="s">
        <v>219</v>
      </c>
      <c r="AA42" s="7">
        <v>9</v>
      </c>
      <c r="AB42" s="7">
        <v>11</v>
      </c>
      <c r="AC42" s="7">
        <v>11</v>
      </c>
      <c r="AD42" s="7">
        <v>10</v>
      </c>
      <c r="AE42" s="7">
        <v>12</v>
      </c>
      <c r="AF42" s="7">
        <v>12</v>
      </c>
      <c r="AG42" s="7">
        <v>9</v>
      </c>
      <c r="AH42" s="34">
        <v>74</v>
      </c>
    </row>
    <row r="43" spans="1:34" ht="12.75">
      <c r="A43" s="1">
        <v>40</v>
      </c>
      <c r="B43" s="1" t="s">
        <v>42</v>
      </c>
      <c r="C43" s="35">
        <v>70</v>
      </c>
      <c r="D43" s="17">
        <v>1419</v>
      </c>
      <c r="E43" s="21">
        <v>172</v>
      </c>
      <c r="F43" s="4">
        <v>1247</v>
      </c>
      <c r="G43" s="9">
        <v>17.814285714285713</v>
      </c>
      <c r="H43" s="23"/>
      <c r="I43" s="7">
        <v>12</v>
      </c>
      <c r="J43" s="17">
        <v>195</v>
      </c>
      <c r="K43" s="1">
        <v>14</v>
      </c>
      <c r="L43" s="4">
        <v>181</v>
      </c>
      <c r="M43" s="9">
        <v>15.083333333333334</v>
      </c>
      <c r="O43" s="3">
        <v>57</v>
      </c>
      <c r="P43" s="4">
        <v>1111</v>
      </c>
      <c r="Q43" s="9">
        <v>19.49122807017544</v>
      </c>
      <c r="R43" s="18"/>
      <c r="T43" s="17"/>
      <c r="U43" s="4"/>
      <c r="V43" s="4"/>
      <c r="W43" s="4"/>
      <c r="X43" s="5" t="s">
        <v>220</v>
      </c>
      <c r="Y43" s="6" t="s">
        <v>221</v>
      </c>
      <c r="AA43" s="7">
        <v>10</v>
      </c>
      <c r="AB43" s="7">
        <v>12</v>
      </c>
      <c r="AC43" s="7">
        <v>10</v>
      </c>
      <c r="AD43" s="7">
        <v>10</v>
      </c>
      <c r="AE43" s="7">
        <v>9</v>
      </c>
      <c r="AF43" s="7">
        <v>9</v>
      </c>
      <c r="AG43" s="7">
        <v>10</v>
      </c>
      <c r="AH43" s="34">
        <v>70</v>
      </c>
    </row>
    <row r="44" spans="1:34" ht="12.75">
      <c r="A44" s="1">
        <v>41</v>
      </c>
      <c r="B44" s="1" t="s">
        <v>43</v>
      </c>
      <c r="C44" s="35">
        <v>183</v>
      </c>
      <c r="D44" s="17">
        <v>3371</v>
      </c>
      <c r="E44" s="21">
        <v>559</v>
      </c>
      <c r="F44" s="4">
        <v>2812</v>
      </c>
      <c r="G44" s="9">
        <v>15.366120218579235</v>
      </c>
      <c r="H44" s="23"/>
      <c r="I44" s="7">
        <v>28</v>
      </c>
      <c r="J44" s="17">
        <v>484</v>
      </c>
      <c r="K44" s="1">
        <v>82</v>
      </c>
      <c r="L44" s="4">
        <v>402</v>
      </c>
      <c r="M44" s="9">
        <v>14.357142857142858</v>
      </c>
      <c r="O44" s="3">
        <v>102</v>
      </c>
      <c r="P44" s="4">
        <v>2132</v>
      </c>
      <c r="Q44" s="9">
        <v>20.901960784313726</v>
      </c>
      <c r="R44" s="18"/>
      <c r="T44" s="17"/>
      <c r="U44" s="4"/>
      <c r="V44" s="4"/>
      <c r="W44" s="4"/>
      <c r="X44" s="5" t="s">
        <v>222</v>
      </c>
      <c r="Y44" s="6" t="s">
        <v>223</v>
      </c>
      <c r="AA44" s="7">
        <v>28</v>
      </c>
      <c r="AB44" s="7">
        <v>28</v>
      </c>
      <c r="AC44" s="7">
        <v>28</v>
      </c>
      <c r="AD44" s="7">
        <v>26</v>
      </c>
      <c r="AE44" s="7">
        <v>25</v>
      </c>
      <c r="AF44" s="7">
        <v>24</v>
      </c>
      <c r="AG44" s="7">
        <v>24</v>
      </c>
      <c r="AH44" s="34">
        <v>183</v>
      </c>
    </row>
    <row r="45" spans="1:34" ht="12.75">
      <c r="A45" s="1">
        <v>42</v>
      </c>
      <c r="B45" s="1" t="s">
        <v>44</v>
      </c>
      <c r="C45" s="35">
        <v>370.5</v>
      </c>
      <c r="D45" s="17">
        <v>9425</v>
      </c>
      <c r="E45" s="21">
        <v>1186</v>
      </c>
      <c r="F45" s="4">
        <v>8239</v>
      </c>
      <c r="G45" s="9">
        <v>22.237516869095817</v>
      </c>
      <c r="H45" s="23"/>
      <c r="I45" s="7">
        <v>64</v>
      </c>
      <c r="J45" s="17">
        <v>1296</v>
      </c>
      <c r="K45" s="1">
        <v>129</v>
      </c>
      <c r="L45" s="4">
        <v>1167</v>
      </c>
      <c r="M45" s="9">
        <v>18.234375</v>
      </c>
      <c r="O45" s="3">
        <v>382</v>
      </c>
      <c r="P45" s="4">
        <v>8531</v>
      </c>
      <c r="Q45" s="9">
        <v>22.332460732984295</v>
      </c>
      <c r="R45" s="18"/>
      <c r="T45" s="17"/>
      <c r="U45" s="4"/>
      <c r="V45" s="4"/>
      <c r="W45" s="4"/>
      <c r="X45" s="5" t="s">
        <v>224</v>
      </c>
      <c r="Y45" s="6" t="s">
        <v>225</v>
      </c>
      <c r="AA45" s="7">
        <v>60</v>
      </c>
      <c r="AB45" s="7">
        <v>64</v>
      </c>
      <c r="AC45" s="7">
        <v>61</v>
      </c>
      <c r="AD45" s="7">
        <v>60</v>
      </c>
      <c r="AE45" s="7">
        <v>64</v>
      </c>
      <c r="AF45" s="7">
        <v>61.5</v>
      </c>
      <c r="AG45" s="7"/>
      <c r="AH45" s="34">
        <v>370.5</v>
      </c>
    </row>
    <row r="46" spans="1:34" ht="12.75">
      <c r="A46" s="1">
        <v>43</v>
      </c>
      <c r="B46" s="1" t="s">
        <v>45</v>
      </c>
      <c r="C46" s="35">
        <v>1008.3</v>
      </c>
      <c r="D46" s="17">
        <v>23569</v>
      </c>
      <c r="E46" s="21">
        <v>2833</v>
      </c>
      <c r="F46" s="4">
        <v>20736</v>
      </c>
      <c r="G46" s="9">
        <v>20.56530794406427</v>
      </c>
      <c r="H46" s="23"/>
      <c r="I46" s="7">
        <v>162</v>
      </c>
      <c r="J46" s="17">
        <v>3309</v>
      </c>
      <c r="K46" s="1">
        <v>367</v>
      </c>
      <c r="L46" s="4">
        <v>2942</v>
      </c>
      <c r="M46" s="9">
        <v>18.160493827160494</v>
      </c>
      <c r="O46" s="3">
        <v>1033</v>
      </c>
      <c r="P46" s="4">
        <v>24085</v>
      </c>
      <c r="Q46" s="9">
        <v>23.315585672797678</v>
      </c>
      <c r="R46" s="18"/>
      <c r="T46" s="17"/>
      <c r="U46" s="4"/>
      <c r="V46" s="4"/>
      <c r="W46" s="4"/>
      <c r="X46" s="5" t="s">
        <v>226</v>
      </c>
      <c r="Y46" s="6" t="s">
        <v>227</v>
      </c>
      <c r="AA46" s="7">
        <v>113</v>
      </c>
      <c r="AB46" s="7">
        <v>162</v>
      </c>
      <c r="AC46" s="7">
        <v>159</v>
      </c>
      <c r="AD46" s="7">
        <v>159</v>
      </c>
      <c r="AE46" s="7">
        <v>149</v>
      </c>
      <c r="AF46" s="7">
        <v>147.5</v>
      </c>
      <c r="AG46" s="7">
        <v>118.8</v>
      </c>
      <c r="AH46" s="34">
        <v>1008.3</v>
      </c>
    </row>
    <row r="47" spans="1:34" ht="12.75">
      <c r="A47" s="1">
        <v>44</v>
      </c>
      <c r="B47" s="1" t="s">
        <v>46</v>
      </c>
      <c r="C47" s="35">
        <v>241</v>
      </c>
      <c r="D47" s="17">
        <v>4623</v>
      </c>
      <c r="E47" s="21">
        <v>888</v>
      </c>
      <c r="F47" s="4">
        <v>3735</v>
      </c>
      <c r="G47" s="9">
        <v>15.49792531120332</v>
      </c>
      <c r="H47" s="23"/>
      <c r="I47" s="7">
        <v>35</v>
      </c>
      <c r="J47" s="17">
        <v>646</v>
      </c>
      <c r="K47" s="1">
        <v>131</v>
      </c>
      <c r="L47" s="4">
        <v>515</v>
      </c>
      <c r="M47" s="9">
        <v>14.714285714285714</v>
      </c>
      <c r="O47" s="3">
        <v>209</v>
      </c>
      <c r="P47" s="4">
        <v>4701</v>
      </c>
      <c r="Q47" s="9">
        <v>22.492822966507177</v>
      </c>
      <c r="R47" s="18"/>
      <c r="T47" s="17"/>
      <c r="U47" s="4"/>
      <c r="V47" s="4"/>
      <c r="W47" s="4"/>
      <c r="X47" s="5" t="s">
        <v>228</v>
      </c>
      <c r="Y47" s="6" t="s">
        <v>229</v>
      </c>
      <c r="AA47" s="7">
        <v>37</v>
      </c>
      <c r="AB47" s="7">
        <v>35</v>
      </c>
      <c r="AC47" s="7">
        <v>36</v>
      </c>
      <c r="AD47" s="7">
        <v>34.5</v>
      </c>
      <c r="AE47" s="7">
        <v>34.5</v>
      </c>
      <c r="AF47" s="7">
        <v>35</v>
      </c>
      <c r="AG47" s="7">
        <v>29</v>
      </c>
      <c r="AH47" s="34">
        <v>241</v>
      </c>
    </row>
    <row r="48" spans="1:34" ht="12.75">
      <c r="A48" s="1">
        <v>45</v>
      </c>
      <c r="B48" s="1" t="s">
        <v>47</v>
      </c>
      <c r="C48" s="35">
        <v>9</v>
      </c>
      <c r="D48" s="17">
        <v>140</v>
      </c>
      <c r="E48" s="21">
        <v>21</v>
      </c>
      <c r="F48" s="4">
        <v>119</v>
      </c>
      <c r="G48" s="9">
        <v>13.222222222222221</v>
      </c>
      <c r="H48" s="23"/>
      <c r="I48" s="7">
        <v>1</v>
      </c>
      <c r="J48" s="17">
        <v>16</v>
      </c>
      <c r="K48" s="1">
        <v>1</v>
      </c>
      <c r="L48" s="4">
        <v>15</v>
      </c>
      <c r="M48" s="9">
        <v>15</v>
      </c>
      <c r="O48" s="3">
        <v>13</v>
      </c>
      <c r="P48" s="4">
        <v>190</v>
      </c>
      <c r="Q48" s="9">
        <v>14.615384615384615</v>
      </c>
      <c r="R48" s="18"/>
      <c r="T48" s="17"/>
      <c r="U48" s="4"/>
      <c r="V48" s="4"/>
      <c r="W48" s="4"/>
      <c r="X48" s="5" t="s">
        <v>230</v>
      </c>
      <c r="Y48" s="6" t="s">
        <v>231</v>
      </c>
      <c r="AA48" s="7">
        <v>1</v>
      </c>
      <c r="AB48" s="7">
        <v>1</v>
      </c>
      <c r="AC48" s="7">
        <v>2</v>
      </c>
      <c r="AD48" s="7">
        <v>2</v>
      </c>
      <c r="AE48" s="7">
        <v>2</v>
      </c>
      <c r="AF48" s="7">
        <v>1</v>
      </c>
      <c r="AG48" s="7"/>
      <c r="AH48" s="34">
        <v>9</v>
      </c>
    </row>
    <row r="49" spans="1:34" ht="12.75">
      <c r="A49" s="1">
        <v>46</v>
      </c>
      <c r="B49" s="1" t="s">
        <v>48</v>
      </c>
      <c r="C49" s="35">
        <v>128</v>
      </c>
      <c r="D49" s="17">
        <v>2674</v>
      </c>
      <c r="E49" s="21">
        <v>322</v>
      </c>
      <c r="F49" s="4">
        <v>2352</v>
      </c>
      <c r="G49" s="9">
        <v>18.375</v>
      </c>
      <c r="H49" s="23"/>
      <c r="I49" s="7">
        <v>20</v>
      </c>
      <c r="J49" s="17">
        <v>389</v>
      </c>
      <c r="K49" s="1">
        <v>53</v>
      </c>
      <c r="L49" s="4">
        <v>336</v>
      </c>
      <c r="M49" s="9">
        <v>16.8</v>
      </c>
      <c r="O49" s="3">
        <v>86</v>
      </c>
      <c r="P49" s="4">
        <v>1906</v>
      </c>
      <c r="Q49" s="9">
        <v>22.162790697674417</v>
      </c>
      <c r="R49" s="18"/>
      <c r="T49" s="17"/>
      <c r="U49" s="4"/>
      <c r="V49" s="4"/>
      <c r="W49" s="4"/>
      <c r="X49" s="5" t="s">
        <v>232</v>
      </c>
      <c r="Y49" s="6" t="s">
        <v>233</v>
      </c>
      <c r="AA49" s="7">
        <v>18</v>
      </c>
      <c r="AB49" s="7">
        <v>20</v>
      </c>
      <c r="AC49" s="7">
        <v>19</v>
      </c>
      <c r="AD49" s="7">
        <v>20</v>
      </c>
      <c r="AE49" s="7">
        <v>17</v>
      </c>
      <c r="AF49" s="7">
        <v>18</v>
      </c>
      <c r="AG49" s="7">
        <v>16</v>
      </c>
      <c r="AH49" s="34">
        <v>128</v>
      </c>
    </row>
    <row r="50" spans="1:34" ht="12.75">
      <c r="A50" s="1">
        <v>48</v>
      </c>
      <c r="B50" s="1" t="s">
        <v>49</v>
      </c>
      <c r="C50" s="35">
        <v>80</v>
      </c>
      <c r="D50" s="17">
        <v>1603</v>
      </c>
      <c r="E50" s="21">
        <v>240</v>
      </c>
      <c r="F50" s="4">
        <v>1363</v>
      </c>
      <c r="G50" s="9">
        <v>17.0375</v>
      </c>
      <c r="H50" s="23"/>
      <c r="I50" s="7">
        <v>12</v>
      </c>
      <c r="J50" s="17">
        <v>219</v>
      </c>
      <c r="K50" s="1">
        <v>18</v>
      </c>
      <c r="L50" s="4">
        <v>201</v>
      </c>
      <c r="M50" s="9">
        <v>16.75</v>
      </c>
      <c r="O50" s="3">
        <v>101</v>
      </c>
      <c r="P50" s="4">
        <v>1575</v>
      </c>
      <c r="Q50" s="9">
        <v>15.594059405940595</v>
      </c>
      <c r="R50" s="18"/>
      <c r="T50" s="17"/>
      <c r="U50" s="4"/>
      <c r="V50" s="4"/>
      <c r="W50" s="4"/>
      <c r="X50" s="5" t="s">
        <v>234</v>
      </c>
      <c r="Y50" s="6" t="s">
        <v>235</v>
      </c>
      <c r="AA50" s="7">
        <v>10</v>
      </c>
      <c r="AB50" s="7">
        <v>12</v>
      </c>
      <c r="AC50" s="7">
        <v>12</v>
      </c>
      <c r="AD50" s="7">
        <v>12</v>
      </c>
      <c r="AE50" s="7">
        <v>12</v>
      </c>
      <c r="AF50" s="7">
        <v>9</v>
      </c>
      <c r="AG50" s="7">
        <v>13</v>
      </c>
      <c r="AH50" s="34">
        <v>80</v>
      </c>
    </row>
    <row r="51" spans="1:34" ht="12.75">
      <c r="A51" s="1">
        <v>49</v>
      </c>
      <c r="B51" s="1" t="s">
        <v>50</v>
      </c>
      <c r="C51" s="35">
        <v>28</v>
      </c>
      <c r="D51" s="17">
        <v>516</v>
      </c>
      <c r="E51" s="21">
        <v>134</v>
      </c>
      <c r="F51" s="4">
        <v>382</v>
      </c>
      <c r="G51" s="9">
        <v>13.642857142857142</v>
      </c>
      <c r="H51" s="23"/>
      <c r="I51" s="7">
        <v>6</v>
      </c>
      <c r="J51" s="17">
        <v>78</v>
      </c>
      <c r="K51" s="1">
        <v>17</v>
      </c>
      <c r="L51" s="4">
        <v>61</v>
      </c>
      <c r="M51" s="9">
        <v>10.166666666666666</v>
      </c>
      <c r="O51" s="3">
        <v>24</v>
      </c>
      <c r="P51" s="4">
        <v>487</v>
      </c>
      <c r="Q51" s="9">
        <v>20.291666666666668</v>
      </c>
      <c r="R51" s="18"/>
      <c r="T51" s="17"/>
      <c r="U51" s="4"/>
      <c r="V51" s="4"/>
      <c r="W51" s="4"/>
      <c r="X51" s="5" t="s">
        <v>236</v>
      </c>
      <c r="Y51" s="6" t="s">
        <v>237</v>
      </c>
      <c r="AA51" s="7">
        <v>4.5</v>
      </c>
      <c r="AB51" s="7">
        <v>6</v>
      </c>
      <c r="AC51" s="7">
        <v>4.5</v>
      </c>
      <c r="AD51" s="7">
        <v>4.5</v>
      </c>
      <c r="AE51" s="7">
        <v>4.5</v>
      </c>
      <c r="AF51" s="7">
        <v>4</v>
      </c>
      <c r="AG51" s="7">
        <v>0</v>
      </c>
      <c r="AH51" s="34">
        <v>28</v>
      </c>
    </row>
    <row r="52" spans="1:34" ht="12.75">
      <c r="A52" s="1">
        <v>50</v>
      </c>
      <c r="B52" s="1" t="s">
        <v>51</v>
      </c>
      <c r="C52" s="35">
        <v>42</v>
      </c>
      <c r="D52" s="17">
        <v>1002</v>
      </c>
      <c r="E52" s="21">
        <v>157</v>
      </c>
      <c r="F52" s="4">
        <v>845</v>
      </c>
      <c r="G52" s="9">
        <v>20.11904761904762</v>
      </c>
      <c r="H52" s="23"/>
      <c r="I52" s="7">
        <v>7</v>
      </c>
      <c r="J52" s="17">
        <v>154</v>
      </c>
      <c r="K52" s="1">
        <v>21</v>
      </c>
      <c r="L52" s="4">
        <v>133</v>
      </c>
      <c r="M52" s="9">
        <v>19</v>
      </c>
      <c r="O52" s="3">
        <v>47</v>
      </c>
      <c r="P52" s="4">
        <v>863</v>
      </c>
      <c r="Q52" s="9">
        <v>18.361702127659573</v>
      </c>
      <c r="R52" s="18"/>
      <c r="T52" s="17"/>
      <c r="U52" s="4"/>
      <c r="V52" s="4"/>
      <c r="W52" s="4"/>
      <c r="X52" s="5" t="s">
        <v>238</v>
      </c>
      <c r="Y52" s="6" t="s">
        <v>239</v>
      </c>
      <c r="AA52" s="7">
        <v>8</v>
      </c>
      <c r="AB52" s="7">
        <v>7</v>
      </c>
      <c r="AC52" s="7">
        <v>7</v>
      </c>
      <c r="AD52" s="7">
        <v>7</v>
      </c>
      <c r="AE52" s="7">
        <v>6</v>
      </c>
      <c r="AF52" s="7">
        <v>7</v>
      </c>
      <c r="AG52" s="7">
        <v>0</v>
      </c>
      <c r="AH52" s="34">
        <v>42</v>
      </c>
    </row>
    <row r="53" spans="1:34" ht="12.75">
      <c r="A53" s="1">
        <v>51</v>
      </c>
      <c r="B53" s="1" t="s">
        <v>52</v>
      </c>
      <c r="C53" s="35">
        <v>44</v>
      </c>
      <c r="D53" s="17">
        <v>749</v>
      </c>
      <c r="E53" s="21">
        <v>100</v>
      </c>
      <c r="F53" s="4">
        <v>649</v>
      </c>
      <c r="G53" s="9">
        <v>14.75</v>
      </c>
      <c r="H53" s="23"/>
      <c r="I53" s="7">
        <v>5</v>
      </c>
      <c r="J53" s="17">
        <v>107</v>
      </c>
      <c r="K53" s="1">
        <v>20</v>
      </c>
      <c r="L53" s="4">
        <v>87</v>
      </c>
      <c r="M53" s="9">
        <v>17.4</v>
      </c>
      <c r="O53" s="3">
        <v>58</v>
      </c>
      <c r="P53" s="4">
        <v>810</v>
      </c>
      <c r="Q53" s="9">
        <v>13.96551724137931</v>
      </c>
      <c r="R53" s="18"/>
      <c r="T53" s="17"/>
      <c r="U53" s="4"/>
      <c r="V53" s="4"/>
      <c r="W53" s="4"/>
      <c r="X53" s="5" t="s">
        <v>240</v>
      </c>
      <c r="Y53" s="6" t="s">
        <v>241</v>
      </c>
      <c r="AA53" s="7">
        <v>6</v>
      </c>
      <c r="AB53" s="7">
        <v>5</v>
      </c>
      <c r="AC53" s="7">
        <v>6</v>
      </c>
      <c r="AD53" s="7">
        <v>8</v>
      </c>
      <c r="AE53" s="7">
        <v>7</v>
      </c>
      <c r="AF53" s="7">
        <v>6</v>
      </c>
      <c r="AG53" s="7">
        <v>6</v>
      </c>
      <c r="AH53" s="34">
        <v>44</v>
      </c>
    </row>
    <row r="54" spans="1:34" ht="12.75">
      <c r="A54" s="1">
        <v>52</v>
      </c>
      <c r="B54" s="1" t="s">
        <v>53</v>
      </c>
      <c r="C54" s="35">
        <v>108</v>
      </c>
      <c r="D54" s="17">
        <v>2038</v>
      </c>
      <c r="E54" s="21">
        <v>435</v>
      </c>
      <c r="F54" s="4">
        <v>1603</v>
      </c>
      <c r="G54" s="9">
        <v>14.842592592592593</v>
      </c>
      <c r="H54" s="23"/>
      <c r="I54" s="7">
        <v>19</v>
      </c>
      <c r="J54" s="17">
        <v>274</v>
      </c>
      <c r="K54" s="1">
        <v>63</v>
      </c>
      <c r="L54" s="4">
        <v>211</v>
      </c>
      <c r="M54" s="9">
        <v>11.105263157894736</v>
      </c>
      <c r="O54" s="3">
        <v>140</v>
      </c>
      <c r="P54" s="4">
        <v>2047</v>
      </c>
      <c r="Q54" s="9">
        <v>14.621428571428572</v>
      </c>
      <c r="R54" s="18"/>
      <c r="T54" s="17"/>
      <c r="U54" s="4"/>
      <c r="V54" s="4"/>
      <c r="W54" s="4"/>
      <c r="X54" s="5" t="s">
        <v>242</v>
      </c>
      <c r="Y54" s="6" t="s">
        <v>243</v>
      </c>
      <c r="AA54" s="7">
        <v>18</v>
      </c>
      <c r="AB54" s="7">
        <v>19</v>
      </c>
      <c r="AC54" s="7">
        <v>17</v>
      </c>
      <c r="AD54" s="7">
        <v>17</v>
      </c>
      <c r="AE54" s="7">
        <v>16</v>
      </c>
      <c r="AF54" s="7">
        <v>11</v>
      </c>
      <c r="AG54" s="7">
        <v>10</v>
      </c>
      <c r="AH54" s="34">
        <v>108</v>
      </c>
    </row>
    <row r="55" spans="1:34" ht="12.75">
      <c r="A55" s="1">
        <v>53</v>
      </c>
      <c r="B55" s="1" t="s">
        <v>54</v>
      </c>
      <c r="C55" s="35">
        <v>759</v>
      </c>
      <c r="D55" s="17">
        <v>20204</v>
      </c>
      <c r="E55" s="21">
        <v>1999</v>
      </c>
      <c r="F55" s="4">
        <v>18205</v>
      </c>
      <c r="G55" s="9">
        <v>23.985507246376812</v>
      </c>
      <c r="H55" s="23"/>
      <c r="I55" s="7">
        <v>152</v>
      </c>
      <c r="J55" s="17">
        <v>3089</v>
      </c>
      <c r="K55" s="1">
        <v>249</v>
      </c>
      <c r="L55" s="4">
        <v>2840</v>
      </c>
      <c r="M55" s="9">
        <v>18.68421052631579</v>
      </c>
      <c r="O55" s="3">
        <v>907</v>
      </c>
      <c r="P55" s="4">
        <v>17231</v>
      </c>
      <c r="Q55" s="9">
        <v>18.99779492833517</v>
      </c>
      <c r="R55" s="18"/>
      <c r="T55" s="17"/>
      <c r="U55" s="4"/>
      <c r="V55" s="4"/>
      <c r="W55" s="4"/>
      <c r="X55" s="5" t="s">
        <v>244</v>
      </c>
      <c r="Y55" s="6" t="s">
        <v>245</v>
      </c>
      <c r="AA55" s="7">
        <v>65</v>
      </c>
      <c r="AB55" s="7">
        <v>152</v>
      </c>
      <c r="AC55" s="7">
        <v>133</v>
      </c>
      <c r="AD55" s="7">
        <v>126</v>
      </c>
      <c r="AE55" s="7">
        <v>121</v>
      </c>
      <c r="AF55" s="7">
        <v>112</v>
      </c>
      <c r="AG55" s="7">
        <v>50</v>
      </c>
      <c r="AH55" s="34">
        <v>759</v>
      </c>
    </row>
    <row r="56" spans="1:34" ht="12.75">
      <c r="A56" s="1">
        <v>54</v>
      </c>
      <c r="B56" s="1" t="s">
        <v>55</v>
      </c>
      <c r="C56" s="35">
        <v>97</v>
      </c>
      <c r="D56" s="17">
        <v>2215</v>
      </c>
      <c r="E56" s="21">
        <v>248</v>
      </c>
      <c r="F56" s="4">
        <v>1967</v>
      </c>
      <c r="G56" s="9">
        <v>20.278350515463917</v>
      </c>
      <c r="H56" s="23"/>
      <c r="I56" s="7">
        <v>17</v>
      </c>
      <c r="J56" s="17">
        <v>307</v>
      </c>
      <c r="K56" s="1">
        <v>31</v>
      </c>
      <c r="L56" s="4">
        <v>276</v>
      </c>
      <c r="M56" s="9">
        <v>16.235294117647058</v>
      </c>
      <c r="O56" s="3">
        <v>110</v>
      </c>
      <c r="P56" s="4">
        <v>2393</v>
      </c>
      <c r="Q56" s="9">
        <v>21.754545454545454</v>
      </c>
      <c r="R56" s="18"/>
      <c r="T56" s="17"/>
      <c r="U56" s="4"/>
      <c r="V56" s="4"/>
      <c r="W56" s="4"/>
      <c r="X56" s="5" t="s">
        <v>246</v>
      </c>
      <c r="Y56" s="6" t="s">
        <v>247</v>
      </c>
      <c r="AA56" s="7">
        <v>16</v>
      </c>
      <c r="AB56" s="7">
        <v>17</v>
      </c>
      <c r="AC56" s="7">
        <v>16</v>
      </c>
      <c r="AD56" s="7">
        <v>16</v>
      </c>
      <c r="AE56" s="7">
        <v>16</v>
      </c>
      <c r="AF56" s="7">
        <v>16</v>
      </c>
      <c r="AG56" s="7">
        <v>0</v>
      </c>
      <c r="AH56" s="34">
        <v>97</v>
      </c>
    </row>
    <row r="57" spans="1:34" ht="12.75">
      <c r="A57" s="1">
        <v>55</v>
      </c>
      <c r="B57" s="1" t="s">
        <v>56</v>
      </c>
      <c r="C57" s="35">
        <v>49</v>
      </c>
      <c r="D57" s="17">
        <v>907</v>
      </c>
      <c r="E57" s="21">
        <v>134</v>
      </c>
      <c r="F57" s="4">
        <v>773</v>
      </c>
      <c r="G57" s="9">
        <v>15.775510204081632</v>
      </c>
      <c r="H57" s="23"/>
      <c r="I57" s="7">
        <v>7</v>
      </c>
      <c r="J57" s="17">
        <v>144</v>
      </c>
      <c r="K57" s="1">
        <v>19</v>
      </c>
      <c r="L57" s="4">
        <v>125</v>
      </c>
      <c r="M57" s="9">
        <v>17.857142857142858</v>
      </c>
      <c r="O57" s="3">
        <v>69</v>
      </c>
      <c r="P57" s="4">
        <v>1326</v>
      </c>
      <c r="Q57" s="9">
        <v>19.217391304347824</v>
      </c>
      <c r="R57" s="18"/>
      <c r="T57" s="17"/>
      <c r="U57" s="4"/>
      <c r="V57" s="4"/>
      <c r="W57" s="4"/>
      <c r="X57" s="5" t="s">
        <v>248</v>
      </c>
      <c r="Y57" s="6" t="s">
        <v>249</v>
      </c>
      <c r="AA57" s="7">
        <v>7</v>
      </c>
      <c r="AB57" s="7">
        <v>7</v>
      </c>
      <c r="AC57" s="7">
        <v>7</v>
      </c>
      <c r="AD57" s="7">
        <v>8</v>
      </c>
      <c r="AE57" s="7">
        <v>7</v>
      </c>
      <c r="AF57" s="7">
        <v>7</v>
      </c>
      <c r="AG57" s="7">
        <v>6</v>
      </c>
      <c r="AH57" s="34">
        <v>49</v>
      </c>
    </row>
    <row r="58" spans="1:34" ht="12.75">
      <c r="A58" s="1">
        <v>56</v>
      </c>
      <c r="B58" s="1" t="s">
        <v>57</v>
      </c>
      <c r="C58" s="35">
        <v>51</v>
      </c>
      <c r="D58" s="17">
        <v>931</v>
      </c>
      <c r="E58" s="21">
        <v>171</v>
      </c>
      <c r="F58" s="4">
        <v>760</v>
      </c>
      <c r="G58" s="9">
        <v>14.901960784313726</v>
      </c>
      <c r="H58" s="23"/>
      <c r="I58" s="7">
        <v>8</v>
      </c>
      <c r="J58" s="17">
        <v>110</v>
      </c>
      <c r="K58" s="1">
        <v>21</v>
      </c>
      <c r="L58" s="4">
        <v>89</v>
      </c>
      <c r="M58" s="9">
        <v>11.125</v>
      </c>
      <c r="O58" s="3">
        <v>39</v>
      </c>
      <c r="P58" s="4">
        <v>785</v>
      </c>
      <c r="Q58" s="9">
        <v>20.128205128205128</v>
      </c>
      <c r="R58" s="18"/>
      <c r="T58" s="17"/>
      <c r="U58" s="4"/>
      <c r="V58" s="4"/>
      <c r="W58" s="4"/>
      <c r="X58" s="5" t="s">
        <v>250</v>
      </c>
      <c r="Y58" s="6" t="s">
        <v>251</v>
      </c>
      <c r="AA58" s="7">
        <v>8</v>
      </c>
      <c r="AB58" s="7">
        <v>8</v>
      </c>
      <c r="AC58" s="7">
        <v>7</v>
      </c>
      <c r="AD58" s="7">
        <v>7</v>
      </c>
      <c r="AE58" s="7">
        <v>7</v>
      </c>
      <c r="AF58" s="7">
        <v>7</v>
      </c>
      <c r="AG58" s="7">
        <v>7</v>
      </c>
      <c r="AH58" s="34">
        <v>51</v>
      </c>
    </row>
    <row r="59" spans="1:34" ht="12.75">
      <c r="A59" s="1">
        <v>57</v>
      </c>
      <c r="B59" s="1" t="s">
        <v>58</v>
      </c>
      <c r="C59" s="35">
        <v>26</v>
      </c>
      <c r="D59" s="17">
        <v>681</v>
      </c>
      <c r="E59" s="21">
        <v>119</v>
      </c>
      <c r="F59" s="4">
        <v>562</v>
      </c>
      <c r="G59" s="9">
        <v>21.615384615384617</v>
      </c>
      <c r="H59" s="23"/>
      <c r="I59" s="7">
        <v>4</v>
      </c>
      <c r="J59" s="17">
        <v>85</v>
      </c>
      <c r="K59" s="1">
        <v>15</v>
      </c>
      <c r="L59" s="4">
        <v>70</v>
      </c>
      <c r="M59" s="9">
        <v>17.5</v>
      </c>
      <c r="O59" s="3">
        <v>43</v>
      </c>
      <c r="P59" s="4">
        <v>689</v>
      </c>
      <c r="Q59" s="9">
        <v>16.023255813953487</v>
      </c>
      <c r="R59" s="18"/>
      <c r="T59" s="17"/>
      <c r="U59" s="4"/>
      <c r="V59" s="4"/>
      <c r="W59" s="4"/>
      <c r="X59" s="5" t="s">
        <v>252</v>
      </c>
      <c r="Y59" s="6" t="s">
        <v>253</v>
      </c>
      <c r="AA59" s="7">
        <v>4</v>
      </c>
      <c r="AB59" s="7">
        <v>4</v>
      </c>
      <c r="AC59" s="7">
        <v>5</v>
      </c>
      <c r="AD59" s="7">
        <v>5</v>
      </c>
      <c r="AE59" s="7">
        <v>4</v>
      </c>
      <c r="AF59" s="7">
        <v>4</v>
      </c>
      <c r="AG59" s="7"/>
      <c r="AH59" s="34">
        <v>26</v>
      </c>
    </row>
    <row r="60" spans="1:34" ht="12.75">
      <c r="A60" s="1">
        <v>58</v>
      </c>
      <c r="B60" s="1" t="s">
        <v>59</v>
      </c>
      <c r="C60" s="35">
        <v>134</v>
      </c>
      <c r="D60" s="17">
        <v>2573</v>
      </c>
      <c r="E60" s="21">
        <v>348</v>
      </c>
      <c r="F60" s="4">
        <v>2225</v>
      </c>
      <c r="G60" s="9">
        <v>16.604477611940297</v>
      </c>
      <c r="H60" s="23"/>
      <c r="I60" s="7">
        <v>19</v>
      </c>
      <c r="J60" s="17">
        <v>370</v>
      </c>
      <c r="K60" s="1">
        <v>45</v>
      </c>
      <c r="L60" s="4">
        <v>325</v>
      </c>
      <c r="M60" s="9">
        <v>17.105263157894736</v>
      </c>
      <c r="O60" s="3">
        <v>186</v>
      </c>
      <c r="P60" s="4">
        <v>3402</v>
      </c>
      <c r="Q60" s="9">
        <v>18.29032258064516</v>
      </c>
      <c r="R60" s="18"/>
      <c r="T60" s="17"/>
      <c r="U60" s="4"/>
      <c r="V60" s="4"/>
      <c r="W60" s="4"/>
      <c r="X60" s="5" t="s">
        <v>254</v>
      </c>
      <c r="Y60" s="6" t="s">
        <v>255</v>
      </c>
      <c r="AA60" s="7">
        <v>19</v>
      </c>
      <c r="AB60" s="7">
        <v>19</v>
      </c>
      <c r="AC60" s="7">
        <v>21</v>
      </c>
      <c r="AD60" s="7">
        <v>19</v>
      </c>
      <c r="AE60" s="7">
        <v>18</v>
      </c>
      <c r="AF60" s="7">
        <v>18</v>
      </c>
      <c r="AG60" s="7">
        <v>20</v>
      </c>
      <c r="AH60" s="34">
        <v>134</v>
      </c>
    </row>
    <row r="61" spans="1:34" ht="12.75">
      <c r="A61" s="1">
        <v>59</v>
      </c>
      <c r="B61" s="1" t="s">
        <v>60</v>
      </c>
      <c r="C61" s="35">
        <v>39</v>
      </c>
      <c r="D61" s="17">
        <v>678</v>
      </c>
      <c r="E61" s="21">
        <v>127</v>
      </c>
      <c r="F61" s="4">
        <v>551</v>
      </c>
      <c r="G61" s="9">
        <v>14.128205128205128</v>
      </c>
      <c r="H61" s="23"/>
      <c r="I61" s="7">
        <v>6</v>
      </c>
      <c r="J61" s="17">
        <v>68</v>
      </c>
      <c r="K61" s="1">
        <v>14</v>
      </c>
      <c r="L61" s="4">
        <v>54</v>
      </c>
      <c r="M61" s="9">
        <v>9</v>
      </c>
      <c r="O61" s="3">
        <v>34</v>
      </c>
      <c r="P61" s="4">
        <v>708</v>
      </c>
      <c r="Q61" s="9">
        <v>20.823529411764707</v>
      </c>
      <c r="R61" s="18"/>
      <c r="T61" s="17"/>
      <c r="U61" s="4"/>
      <c r="V61" s="4"/>
      <c r="W61" s="4"/>
      <c r="X61" s="5" t="s">
        <v>256</v>
      </c>
      <c r="Y61" s="6" t="s">
        <v>257</v>
      </c>
      <c r="AA61" s="7">
        <v>5</v>
      </c>
      <c r="AB61" s="7">
        <v>6</v>
      </c>
      <c r="AC61" s="7">
        <v>6</v>
      </c>
      <c r="AD61" s="7">
        <v>7</v>
      </c>
      <c r="AE61" s="7">
        <v>5</v>
      </c>
      <c r="AF61" s="7">
        <v>5</v>
      </c>
      <c r="AG61" s="7">
        <v>5</v>
      </c>
      <c r="AH61" s="34">
        <v>39</v>
      </c>
    </row>
    <row r="62" spans="1:34" ht="12.75">
      <c r="A62" s="1">
        <v>60</v>
      </c>
      <c r="B62" s="1" t="s">
        <v>61</v>
      </c>
      <c r="C62" s="35">
        <v>229.5</v>
      </c>
      <c r="D62" s="17">
        <v>4939</v>
      </c>
      <c r="E62" s="21">
        <v>568</v>
      </c>
      <c r="F62" s="4">
        <v>4371</v>
      </c>
      <c r="G62" s="9">
        <v>19.045751633986928</v>
      </c>
      <c r="H62" s="23"/>
      <c r="I62" s="7">
        <v>34.5</v>
      </c>
      <c r="J62" s="17">
        <v>727</v>
      </c>
      <c r="K62" s="1">
        <v>86</v>
      </c>
      <c r="L62" s="4">
        <v>641</v>
      </c>
      <c r="M62" s="9">
        <v>18.579710144927535</v>
      </c>
      <c r="O62" s="3">
        <v>272</v>
      </c>
      <c r="P62" s="4">
        <v>5123</v>
      </c>
      <c r="Q62" s="9">
        <v>18.834558823529413</v>
      </c>
      <c r="R62" s="18"/>
      <c r="T62" s="17"/>
      <c r="U62" s="4"/>
      <c r="V62" s="4"/>
      <c r="W62" s="4"/>
      <c r="X62" s="5" t="s">
        <v>258</v>
      </c>
      <c r="Y62" s="6" t="s">
        <v>259</v>
      </c>
      <c r="AA62" s="7">
        <v>42</v>
      </c>
      <c r="AB62" s="7">
        <v>34.5</v>
      </c>
      <c r="AC62" s="7">
        <v>40</v>
      </c>
      <c r="AD62" s="7">
        <v>40</v>
      </c>
      <c r="AE62" s="7">
        <v>39</v>
      </c>
      <c r="AF62" s="7">
        <v>34</v>
      </c>
      <c r="AG62" s="7"/>
      <c r="AH62" s="34">
        <v>229.5</v>
      </c>
    </row>
    <row r="63" spans="1:34" ht="12.75">
      <c r="A63" s="1">
        <v>62</v>
      </c>
      <c r="B63" s="1" t="s">
        <v>62</v>
      </c>
      <c r="C63" s="35">
        <v>59</v>
      </c>
      <c r="D63" s="17">
        <v>1050</v>
      </c>
      <c r="E63" s="21">
        <v>172</v>
      </c>
      <c r="F63" s="4">
        <v>878</v>
      </c>
      <c r="G63" s="9">
        <v>14.88135593220339</v>
      </c>
      <c r="H63" s="23"/>
      <c r="I63" s="7">
        <v>11</v>
      </c>
      <c r="J63" s="17">
        <v>140</v>
      </c>
      <c r="K63" s="1">
        <v>28</v>
      </c>
      <c r="L63" s="4">
        <v>112</v>
      </c>
      <c r="M63" s="9">
        <v>10.181818181818182</v>
      </c>
      <c r="O63" s="3">
        <v>63</v>
      </c>
      <c r="P63" s="4">
        <v>1168</v>
      </c>
      <c r="Q63" s="9">
        <v>18.53968253968254</v>
      </c>
      <c r="R63" s="18"/>
      <c r="T63" s="17"/>
      <c r="U63" s="4"/>
      <c r="V63" s="4"/>
      <c r="W63" s="4"/>
      <c r="X63" s="5" t="s">
        <v>260</v>
      </c>
      <c r="Y63" s="6" t="s">
        <v>261</v>
      </c>
      <c r="AA63" s="7">
        <v>7</v>
      </c>
      <c r="AB63" s="7">
        <v>11</v>
      </c>
      <c r="AC63" s="7">
        <v>10</v>
      </c>
      <c r="AD63" s="7">
        <v>9</v>
      </c>
      <c r="AE63" s="7">
        <v>7</v>
      </c>
      <c r="AF63" s="7">
        <v>8</v>
      </c>
      <c r="AG63" s="7">
        <v>7</v>
      </c>
      <c r="AH63" s="34">
        <v>59</v>
      </c>
    </row>
    <row r="64" spans="1:34" ht="12.75">
      <c r="A64" s="1">
        <v>63</v>
      </c>
      <c r="B64" s="1" t="s">
        <v>63</v>
      </c>
      <c r="C64" s="35">
        <v>52</v>
      </c>
      <c r="D64" s="17">
        <v>1255</v>
      </c>
      <c r="E64" s="21">
        <v>192</v>
      </c>
      <c r="F64" s="4">
        <v>1063</v>
      </c>
      <c r="G64" s="9">
        <v>20.442307692307693</v>
      </c>
      <c r="H64" s="23"/>
      <c r="I64" s="7">
        <v>9</v>
      </c>
      <c r="J64" s="17">
        <v>147</v>
      </c>
      <c r="K64" s="1">
        <v>20</v>
      </c>
      <c r="L64" s="4">
        <v>127</v>
      </c>
      <c r="M64" s="9">
        <v>14.11111111111111</v>
      </c>
      <c r="O64" s="3">
        <v>56</v>
      </c>
      <c r="P64" s="4">
        <v>1197</v>
      </c>
      <c r="Q64" s="9">
        <v>21.375</v>
      </c>
      <c r="R64" s="18"/>
      <c r="T64" s="17"/>
      <c r="U64" s="4"/>
      <c r="V64" s="4"/>
      <c r="W64" s="4"/>
      <c r="X64" s="5" t="s">
        <v>262</v>
      </c>
      <c r="Y64" s="6" t="s">
        <v>263</v>
      </c>
      <c r="AA64" s="7">
        <v>8</v>
      </c>
      <c r="AB64" s="7">
        <v>9</v>
      </c>
      <c r="AC64" s="7">
        <v>9</v>
      </c>
      <c r="AD64" s="7">
        <v>9</v>
      </c>
      <c r="AE64" s="7">
        <v>8</v>
      </c>
      <c r="AF64" s="7">
        <v>9</v>
      </c>
      <c r="AG64" s="7">
        <v>0</v>
      </c>
      <c r="AH64" s="34">
        <v>52</v>
      </c>
    </row>
    <row r="65" spans="1:34" ht="12.75">
      <c r="A65" s="1">
        <v>65</v>
      </c>
      <c r="B65" s="1" t="s">
        <v>64</v>
      </c>
      <c r="C65" s="35">
        <v>54</v>
      </c>
      <c r="D65" s="17">
        <v>1104</v>
      </c>
      <c r="E65" s="21">
        <v>116</v>
      </c>
      <c r="F65" s="4">
        <v>988</v>
      </c>
      <c r="G65" s="9">
        <v>18.296296296296298</v>
      </c>
      <c r="H65" s="23"/>
      <c r="I65" s="7">
        <v>7</v>
      </c>
      <c r="J65" s="17">
        <v>155</v>
      </c>
      <c r="K65" s="1">
        <v>20</v>
      </c>
      <c r="L65" s="4">
        <v>135</v>
      </c>
      <c r="M65" s="9">
        <v>19.285714285714285</v>
      </c>
      <c r="O65" s="3">
        <v>61</v>
      </c>
      <c r="P65" s="4">
        <v>1150</v>
      </c>
      <c r="Q65" s="9">
        <v>18.852459016393443</v>
      </c>
      <c r="R65" s="18"/>
      <c r="T65" s="17"/>
      <c r="U65" s="4"/>
      <c r="V65" s="4"/>
      <c r="W65" s="4"/>
      <c r="X65" s="5" t="s">
        <v>264</v>
      </c>
      <c r="Y65" s="6" t="s">
        <v>265</v>
      </c>
      <c r="AA65" s="7">
        <v>9</v>
      </c>
      <c r="AB65" s="7">
        <v>7</v>
      </c>
      <c r="AC65" s="7">
        <v>8</v>
      </c>
      <c r="AD65" s="7">
        <v>8</v>
      </c>
      <c r="AE65" s="7">
        <v>7</v>
      </c>
      <c r="AF65" s="7">
        <v>8</v>
      </c>
      <c r="AG65" s="7">
        <v>7</v>
      </c>
      <c r="AH65" s="34">
        <v>54</v>
      </c>
    </row>
    <row r="66" spans="1:34" ht="12.75">
      <c r="A66" s="1">
        <v>66</v>
      </c>
      <c r="B66" s="1" t="s">
        <v>65</v>
      </c>
      <c r="C66" s="35">
        <v>38</v>
      </c>
      <c r="D66" s="17">
        <v>790</v>
      </c>
      <c r="E66" s="21">
        <v>110</v>
      </c>
      <c r="F66" s="4">
        <v>680</v>
      </c>
      <c r="G66" s="9">
        <v>17.894736842105264</v>
      </c>
      <c r="H66" s="23"/>
      <c r="I66" s="7">
        <v>5</v>
      </c>
      <c r="J66" s="17">
        <v>107</v>
      </c>
      <c r="K66" s="1">
        <v>21</v>
      </c>
      <c r="L66" s="4">
        <v>86</v>
      </c>
      <c r="M66" s="9">
        <v>17.2</v>
      </c>
      <c r="O66" s="3">
        <v>37</v>
      </c>
      <c r="P66" s="4">
        <v>835</v>
      </c>
      <c r="Q66" s="9">
        <v>22.56756756756757</v>
      </c>
      <c r="R66" s="18"/>
      <c r="T66" s="17"/>
      <c r="U66" s="4"/>
      <c r="V66" s="4"/>
      <c r="W66" s="4"/>
      <c r="X66" s="5" t="s">
        <v>266</v>
      </c>
      <c r="Y66" s="6" t="s">
        <v>267</v>
      </c>
      <c r="AA66" s="7">
        <v>5</v>
      </c>
      <c r="AB66" s="7">
        <v>5</v>
      </c>
      <c r="AC66" s="7">
        <v>5</v>
      </c>
      <c r="AD66" s="7">
        <v>6</v>
      </c>
      <c r="AE66" s="7">
        <v>6</v>
      </c>
      <c r="AF66" s="7">
        <v>5</v>
      </c>
      <c r="AG66" s="7">
        <v>6</v>
      </c>
      <c r="AH66" s="34">
        <v>38</v>
      </c>
    </row>
    <row r="67" spans="1:34" ht="12.75">
      <c r="A67" s="1">
        <v>67</v>
      </c>
      <c r="B67" s="1" t="s">
        <v>66</v>
      </c>
      <c r="C67" s="35">
        <v>66</v>
      </c>
      <c r="D67" s="17">
        <v>1309</v>
      </c>
      <c r="E67" s="21">
        <v>256</v>
      </c>
      <c r="F67" s="4">
        <v>1053</v>
      </c>
      <c r="G67" s="9">
        <v>15.954545454545455</v>
      </c>
      <c r="H67" s="23"/>
      <c r="I67" s="8">
        <v>15</v>
      </c>
      <c r="J67" s="17">
        <v>178</v>
      </c>
      <c r="K67" s="1">
        <v>34</v>
      </c>
      <c r="L67" s="4">
        <v>144</v>
      </c>
      <c r="M67" s="9">
        <v>9.6</v>
      </c>
      <c r="O67" s="3">
        <v>53</v>
      </c>
      <c r="P67" s="4">
        <v>1088</v>
      </c>
      <c r="Q67" s="9">
        <v>20.528301886792452</v>
      </c>
      <c r="R67" s="18"/>
      <c r="T67" s="17"/>
      <c r="U67" s="4"/>
      <c r="V67" s="4"/>
      <c r="W67" s="4"/>
      <c r="X67" s="5" t="s">
        <v>268</v>
      </c>
      <c r="Y67" s="6" t="s">
        <v>269</v>
      </c>
      <c r="AA67" s="8">
        <v>15</v>
      </c>
      <c r="AB67" s="8">
        <v>15</v>
      </c>
      <c r="AC67" s="8">
        <v>10</v>
      </c>
      <c r="AD67" s="8">
        <v>5</v>
      </c>
      <c r="AE67" s="8">
        <v>5</v>
      </c>
      <c r="AF67" s="8">
        <v>8</v>
      </c>
      <c r="AG67" s="8">
        <v>8</v>
      </c>
      <c r="AH67" s="34">
        <v>66</v>
      </c>
    </row>
    <row r="68" spans="1:34" ht="12.75">
      <c r="A68" s="1">
        <v>68</v>
      </c>
      <c r="B68" s="1" t="s">
        <v>67</v>
      </c>
      <c r="C68" s="35">
        <v>111</v>
      </c>
      <c r="D68" s="17">
        <v>2180</v>
      </c>
      <c r="E68" s="21">
        <v>323</v>
      </c>
      <c r="F68" s="4">
        <v>1857</v>
      </c>
      <c r="G68" s="9">
        <v>16.72972972972973</v>
      </c>
      <c r="H68" s="23"/>
      <c r="I68" s="8">
        <v>18</v>
      </c>
      <c r="J68" s="17">
        <v>319</v>
      </c>
      <c r="K68" s="1">
        <v>46</v>
      </c>
      <c r="L68" s="4">
        <v>273</v>
      </c>
      <c r="M68" s="9">
        <v>15.166666666666666</v>
      </c>
      <c r="O68" s="3">
        <v>82</v>
      </c>
      <c r="P68" s="4">
        <v>1593</v>
      </c>
      <c r="Q68" s="9">
        <v>19.426829268292682</v>
      </c>
      <c r="R68" s="18"/>
      <c r="T68" s="17"/>
      <c r="U68" s="4"/>
      <c r="V68" s="4"/>
      <c r="W68" s="4"/>
      <c r="X68" s="5" t="s">
        <v>270</v>
      </c>
      <c r="Y68" s="6" t="s">
        <v>271</v>
      </c>
      <c r="AA68" s="8">
        <v>15</v>
      </c>
      <c r="AB68" s="8">
        <v>18</v>
      </c>
      <c r="AC68" s="8">
        <v>17</v>
      </c>
      <c r="AD68" s="8">
        <v>20</v>
      </c>
      <c r="AE68" s="8">
        <v>14</v>
      </c>
      <c r="AF68" s="8">
        <v>15</v>
      </c>
      <c r="AG68" s="8">
        <v>12</v>
      </c>
      <c r="AH68" s="34">
        <v>111</v>
      </c>
    </row>
    <row r="69" spans="1:34" ht="12.75">
      <c r="A69" s="1">
        <v>69</v>
      </c>
      <c r="B69" s="1" t="s">
        <v>68</v>
      </c>
      <c r="C69" s="35">
        <v>104</v>
      </c>
      <c r="D69" s="17">
        <v>1913</v>
      </c>
      <c r="E69" s="21">
        <v>218</v>
      </c>
      <c r="F69" s="4">
        <v>1695</v>
      </c>
      <c r="G69" s="9">
        <v>16.298076923076923</v>
      </c>
      <c r="H69" s="23"/>
      <c r="I69" s="8">
        <v>17</v>
      </c>
      <c r="J69" s="17">
        <v>269</v>
      </c>
      <c r="K69" s="1">
        <v>53</v>
      </c>
      <c r="L69" s="4">
        <v>216</v>
      </c>
      <c r="M69" s="9">
        <v>12.705882352941176</v>
      </c>
      <c r="O69" s="3">
        <v>96</v>
      </c>
      <c r="P69" s="4">
        <v>1696</v>
      </c>
      <c r="Q69" s="9">
        <v>17.666666666666668</v>
      </c>
      <c r="R69" s="18"/>
      <c r="T69" s="17"/>
      <c r="U69" s="4"/>
      <c r="V69" s="4"/>
      <c r="W69" s="4"/>
      <c r="X69" s="5" t="s">
        <v>272</v>
      </c>
      <c r="Y69" s="6" t="s">
        <v>273</v>
      </c>
      <c r="AA69" s="8">
        <v>15</v>
      </c>
      <c r="AB69" s="8">
        <v>17</v>
      </c>
      <c r="AC69" s="8">
        <v>15</v>
      </c>
      <c r="AD69" s="8">
        <v>17</v>
      </c>
      <c r="AE69" s="8">
        <v>13</v>
      </c>
      <c r="AF69" s="8">
        <v>14</v>
      </c>
      <c r="AG69" s="8">
        <v>13</v>
      </c>
      <c r="AH69" s="34">
        <v>104</v>
      </c>
    </row>
    <row r="70" spans="1:34" ht="12.75">
      <c r="A70" s="1">
        <v>70</v>
      </c>
      <c r="B70" s="1" t="s">
        <v>69</v>
      </c>
      <c r="C70" s="35">
        <v>80</v>
      </c>
      <c r="D70" s="17">
        <v>1478</v>
      </c>
      <c r="E70" s="21">
        <v>274</v>
      </c>
      <c r="F70" s="4">
        <v>1204</v>
      </c>
      <c r="G70" s="9">
        <v>15.05</v>
      </c>
      <c r="H70" s="23"/>
      <c r="I70" s="8">
        <v>11</v>
      </c>
      <c r="J70" s="17">
        <v>217</v>
      </c>
      <c r="K70" s="1">
        <v>59</v>
      </c>
      <c r="L70" s="4">
        <v>158</v>
      </c>
      <c r="M70" s="9">
        <v>14.363636363636363</v>
      </c>
      <c r="O70" s="3">
        <v>53</v>
      </c>
      <c r="P70" s="4">
        <v>1139</v>
      </c>
      <c r="Q70" s="9">
        <v>21.49056603773585</v>
      </c>
      <c r="R70" s="18"/>
      <c r="T70" s="17"/>
      <c r="U70" s="4"/>
      <c r="V70" s="4"/>
      <c r="W70" s="4"/>
      <c r="X70" s="5" t="s">
        <v>274</v>
      </c>
      <c r="Y70" s="6" t="s">
        <v>275</v>
      </c>
      <c r="AA70" s="8">
        <v>12</v>
      </c>
      <c r="AB70" s="8">
        <v>11</v>
      </c>
      <c r="AC70" s="8">
        <v>11</v>
      </c>
      <c r="AD70" s="8">
        <v>13</v>
      </c>
      <c r="AE70" s="8">
        <v>11</v>
      </c>
      <c r="AF70" s="8">
        <v>11</v>
      </c>
      <c r="AG70" s="8">
        <v>11</v>
      </c>
      <c r="AH70" s="34">
        <v>80</v>
      </c>
    </row>
    <row r="71" spans="1:34" ht="12.75">
      <c r="A71" s="1">
        <v>71</v>
      </c>
      <c r="B71" s="1" t="s">
        <v>70</v>
      </c>
      <c r="C71" s="35">
        <v>234</v>
      </c>
      <c r="D71" s="17">
        <v>4758</v>
      </c>
      <c r="E71" s="21">
        <v>584</v>
      </c>
      <c r="F71" s="4">
        <v>4174</v>
      </c>
      <c r="G71" s="9">
        <v>17.837606837606838</v>
      </c>
      <c r="H71" s="23"/>
      <c r="I71" s="8">
        <v>35</v>
      </c>
      <c r="J71" s="17">
        <v>636</v>
      </c>
      <c r="K71" s="1">
        <v>72</v>
      </c>
      <c r="L71" s="4">
        <v>564</v>
      </c>
      <c r="M71" s="9">
        <v>16.114285714285714</v>
      </c>
      <c r="O71" s="3">
        <v>298</v>
      </c>
      <c r="P71" s="4">
        <v>5357</v>
      </c>
      <c r="Q71" s="9">
        <v>17.976510067114095</v>
      </c>
      <c r="R71" s="18"/>
      <c r="T71" s="17"/>
      <c r="U71" s="4"/>
      <c r="V71" s="4"/>
      <c r="W71" s="4"/>
      <c r="X71" s="5" t="s">
        <v>276</v>
      </c>
      <c r="Y71" s="6" t="s">
        <v>277</v>
      </c>
      <c r="AA71" s="8">
        <v>36</v>
      </c>
      <c r="AB71" s="8">
        <v>35</v>
      </c>
      <c r="AC71" s="8">
        <v>35</v>
      </c>
      <c r="AD71" s="8">
        <v>32</v>
      </c>
      <c r="AE71" s="8">
        <v>25</v>
      </c>
      <c r="AF71" s="8">
        <v>37</v>
      </c>
      <c r="AG71" s="8">
        <v>34</v>
      </c>
      <c r="AH71" s="34">
        <v>234</v>
      </c>
    </row>
    <row r="72" spans="1:34" ht="12.75">
      <c r="A72" s="1">
        <v>72</v>
      </c>
      <c r="B72" s="1" t="s">
        <v>71</v>
      </c>
      <c r="C72" s="35">
        <v>94</v>
      </c>
      <c r="D72" s="17">
        <v>2029</v>
      </c>
      <c r="E72" s="21">
        <v>281</v>
      </c>
      <c r="F72" s="4">
        <v>1748</v>
      </c>
      <c r="G72" s="9">
        <v>18.595744680851062</v>
      </c>
      <c r="H72" s="23"/>
      <c r="I72" s="8">
        <v>16</v>
      </c>
      <c r="J72" s="17">
        <v>264</v>
      </c>
      <c r="K72" s="1">
        <v>30</v>
      </c>
      <c r="L72" s="4">
        <v>234</v>
      </c>
      <c r="M72" s="9">
        <v>14.625</v>
      </c>
      <c r="O72" s="3">
        <v>81</v>
      </c>
      <c r="P72" s="4">
        <v>1761</v>
      </c>
      <c r="Q72" s="9">
        <v>21.74074074074074</v>
      </c>
      <c r="R72" s="18"/>
      <c r="T72" s="17"/>
      <c r="U72" s="4"/>
      <c r="V72" s="4"/>
      <c r="W72" s="4"/>
      <c r="X72" s="5" t="s">
        <v>278</v>
      </c>
      <c r="Y72" s="6" t="s">
        <v>279</v>
      </c>
      <c r="AA72" s="8">
        <v>15</v>
      </c>
      <c r="AB72" s="8">
        <v>16</v>
      </c>
      <c r="AC72" s="8">
        <v>13</v>
      </c>
      <c r="AD72" s="8">
        <v>14</v>
      </c>
      <c r="AE72" s="8">
        <v>13</v>
      </c>
      <c r="AF72" s="8">
        <v>12</v>
      </c>
      <c r="AG72" s="8">
        <v>11</v>
      </c>
      <c r="AH72" s="34">
        <v>94</v>
      </c>
    </row>
    <row r="73" spans="1:34" ht="12.75">
      <c r="A73" s="1">
        <v>73</v>
      </c>
      <c r="B73" s="1" t="s">
        <v>72</v>
      </c>
      <c r="C73" s="35">
        <v>75.9</v>
      </c>
      <c r="D73" s="17">
        <v>1474</v>
      </c>
      <c r="E73" s="21">
        <v>254</v>
      </c>
      <c r="F73" s="4">
        <v>1220</v>
      </c>
      <c r="G73" s="9">
        <v>16.073781291172594</v>
      </c>
      <c r="H73" s="23"/>
      <c r="I73" s="8">
        <v>12.3</v>
      </c>
      <c r="J73" s="17">
        <v>177</v>
      </c>
      <c r="K73" s="1">
        <v>32</v>
      </c>
      <c r="L73" s="4">
        <v>145</v>
      </c>
      <c r="M73" s="9">
        <v>11.78861788617886</v>
      </c>
      <c r="O73" s="3">
        <v>78</v>
      </c>
      <c r="P73" s="4">
        <v>1029</v>
      </c>
      <c r="Q73" s="9">
        <v>13.192307692307692</v>
      </c>
      <c r="R73" s="18"/>
      <c r="T73" s="17"/>
      <c r="U73" s="4"/>
      <c r="V73" s="4"/>
      <c r="W73" s="4"/>
      <c r="X73" s="5" t="s">
        <v>280</v>
      </c>
      <c r="Y73" s="6" t="s">
        <v>281</v>
      </c>
      <c r="AA73" s="8">
        <v>12.3</v>
      </c>
      <c r="AB73" s="8">
        <v>12.3</v>
      </c>
      <c r="AC73" s="8">
        <v>11.3</v>
      </c>
      <c r="AD73" s="8">
        <v>12.5</v>
      </c>
      <c r="AE73" s="8">
        <v>9.5</v>
      </c>
      <c r="AF73" s="8">
        <v>9</v>
      </c>
      <c r="AG73" s="8">
        <v>9</v>
      </c>
      <c r="AH73" s="34">
        <v>75.9</v>
      </c>
    </row>
    <row r="74" spans="1:34" ht="12.75">
      <c r="A74" s="1">
        <v>74</v>
      </c>
      <c r="B74" s="1" t="s">
        <v>73</v>
      </c>
      <c r="C74" s="35">
        <v>148</v>
      </c>
      <c r="D74" s="17">
        <v>3186</v>
      </c>
      <c r="E74" s="21">
        <v>350</v>
      </c>
      <c r="F74" s="4">
        <v>2836</v>
      </c>
      <c r="G74" s="9">
        <v>19.16216216216216</v>
      </c>
      <c r="H74" s="23"/>
      <c r="I74" s="8">
        <v>22</v>
      </c>
      <c r="J74" s="17">
        <v>407</v>
      </c>
      <c r="K74" s="1">
        <v>57</v>
      </c>
      <c r="L74" s="4">
        <v>350</v>
      </c>
      <c r="M74" s="9">
        <v>15.909090909090908</v>
      </c>
      <c r="O74" s="3">
        <v>131</v>
      </c>
      <c r="P74" s="4">
        <v>2852</v>
      </c>
      <c r="Q74" s="9">
        <v>21.770992366412212</v>
      </c>
      <c r="R74" s="18"/>
      <c r="T74" s="17"/>
      <c r="U74" s="4"/>
      <c r="V74" s="4"/>
      <c r="W74" s="4"/>
      <c r="X74" s="5" t="s">
        <v>282</v>
      </c>
      <c r="Y74" s="6" t="s">
        <v>283</v>
      </c>
      <c r="AA74" s="8">
        <v>23</v>
      </c>
      <c r="AB74" s="8">
        <v>22</v>
      </c>
      <c r="AC74" s="8">
        <v>23</v>
      </c>
      <c r="AD74" s="8">
        <v>21</v>
      </c>
      <c r="AE74" s="8">
        <v>20</v>
      </c>
      <c r="AF74" s="8">
        <v>21</v>
      </c>
      <c r="AG74" s="8">
        <v>18</v>
      </c>
      <c r="AH74" s="34">
        <v>148</v>
      </c>
    </row>
    <row r="75" spans="1:34" ht="12.75">
      <c r="A75" s="1">
        <v>75</v>
      </c>
      <c r="B75" s="1" t="s">
        <v>74</v>
      </c>
      <c r="C75" s="35">
        <v>1012.5</v>
      </c>
      <c r="D75" s="17">
        <v>31442</v>
      </c>
      <c r="E75" s="21">
        <v>3413</v>
      </c>
      <c r="F75" s="4">
        <v>28029</v>
      </c>
      <c r="G75" s="9">
        <v>27.682962962962964</v>
      </c>
      <c r="H75" s="23"/>
      <c r="I75" s="8">
        <v>187.5</v>
      </c>
      <c r="J75" s="17">
        <v>4497</v>
      </c>
      <c r="K75" s="1">
        <v>473</v>
      </c>
      <c r="L75" s="4">
        <v>4024</v>
      </c>
      <c r="M75" s="9">
        <v>21.461333333333332</v>
      </c>
      <c r="O75" s="3">
        <v>1332</v>
      </c>
      <c r="P75" s="4">
        <v>32180</v>
      </c>
      <c r="Q75" s="9">
        <v>24.15915915915916</v>
      </c>
      <c r="R75" s="18"/>
      <c r="T75" s="17"/>
      <c r="U75" s="4"/>
      <c r="V75" s="4"/>
      <c r="W75" s="4"/>
      <c r="X75" s="5" t="s">
        <v>284</v>
      </c>
      <c r="Y75" s="6" t="s">
        <v>285</v>
      </c>
      <c r="AA75" s="8">
        <v>83.5</v>
      </c>
      <c r="AB75" s="8">
        <v>187.5</v>
      </c>
      <c r="AC75" s="8">
        <v>189</v>
      </c>
      <c r="AD75" s="8">
        <v>191.5</v>
      </c>
      <c r="AE75" s="8">
        <v>184</v>
      </c>
      <c r="AF75" s="8">
        <v>177</v>
      </c>
      <c r="AG75" s="8">
        <v>0</v>
      </c>
      <c r="AH75" s="34">
        <v>1012.5</v>
      </c>
    </row>
    <row r="76" spans="1:34" ht="12.75">
      <c r="A76" s="1">
        <v>77</v>
      </c>
      <c r="B76" s="1" t="s">
        <v>75</v>
      </c>
      <c r="C76" s="35">
        <v>134</v>
      </c>
      <c r="D76" s="17">
        <v>2703</v>
      </c>
      <c r="E76" s="21">
        <v>477</v>
      </c>
      <c r="F76" s="4">
        <v>2226</v>
      </c>
      <c r="G76" s="9">
        <v>16.611940298507463</v>
      </c>
      <c r="H76" s="23"/>
      <c r="I76" s="8">
        <v>22</v>
      </c>
      <c r="J76" s="17">
        <v>383</v>
      </c>
      <c r="K76" s="1">
        <v>50</v>
      </c>
      <c r="L76" s="4">
        <v>333</v>
      </c>
      <c r="M76" s="9">
        <v>15.136363636363637</v>
      </c>
      <c r="O76" s="3">
        <v>129</v>
      </c>
      <c r="P76" s="4">
        <v>2657</v>
      </c>
      <c r="Q76" s="9">
        <v>20.5968992248062</v>
      </c>
      <c r="R76" s="18"/>
      <c r="T76" s="17"/>
      <c r="U76" s="4"/>
      <c r="V76" s="4"/>
      <c r="W76" s="4"/>
      <c r="X76" s="5" t="s">
        <v>286</v>
      </c>
      <c r="Y76" s="6" t="s">
        <v>287</v>
      </c>
      <c r="AA76" s="8">
        <v>21</v>
      </c>
      <c r="AB76" s="8">
        <v>22</v>
      </c>
      <c r="AC76" s="8">
        <v>17</v>
      </c>
      <c r="AD76" s="8">
        <v>20</v>
      </c>
      <c r="AE76" s="8">
        <v>21</v>
      </c>
      <c r="AF76" s="8">
        <v>17</v>
      </c>
      <c r="AG76" s="8">
        <v>16</v>
      </c>
      <c r="AH76" s="34">
        <v>134</v>
      </c>
    </row>
    <row r="77" spans="1:34" ht="12.75">
      <c r="A77" s="1">
        <v>78</v>
      </c>
      <c r="B77" s="1" t="s">
        <v>76</v>
      </c>
      <c r="C77" s="35">
        <v>27</v>
      </c>
      <c r="D77" s="17">
        <v>501</v>
      </c>
      <c r="E77" s="21">
        <v>88</v>
      </c>
      <c r="F77" s="4">
        <v>413</v>
      </c>
      <c r="G77" s="9">
        <v>15.296296296296296</v>
      </c>
      <c r="H77" s="23"/>
      <c r="I77" s="8">
        <v>3</v>
      </c>
      <c r="J77" s="17">
        <v>69</v>
      </c>
      <c r="K77" s="1">
        <v>12</v>
      </c>
      <c r="L77" s="4">
        <v>57</v>
      </c>
      <c r="M77" s="9">
        <v>19</v>
      </c>
      <c r="O77" s="3">
        <v>34</v>
      </c>
      <c r="P77" s="4">
        <v>645</v>
      </c>
      <c r="Q77" s="9">
        <v>18.970588235294116</v>
      </c>
      <c r="R77" s="18"/>
      <c r="T77" s="17"/>
      <c r="U77" s="4"/>
      <c r="V77" s="4"/>
      <c r="W77" s="4"/>
      <c r="X77" s="5" t="s">
        <v>288</v>
      </c>
      <c r="Y77" s="6" t="s">
        <v>289</v>
      </c>
      <c r="AA77" s="8">
        <v>4</v>
      </c>
      <c r="AB77" s="8">
        <v>3</v>
      </c>
      <c r="AC77" s="8">
        <v>4</v>
      </c>
      <c r="AD77" s="8">
        <v>4</v>
      </c>
      <c r="AE77" s="8">
        <v>4</v>
      </c>
      <c r="AF77" s="8">
        <v>4</v>
      </c>
      <c r="AG77" s="8">
        <v>4</v>
      </c>
      <c r="AH77" s="34">
        <v>27</v>
      </c>
    </row>
    <row r="78" spans="1:34" ht="12.75">
      <c r="A78" s="1">
        <v>79</v>
      </c>
      <c r="B78" s="1" t="s">
        <v>77</v>
      </c>
      <c r="C78" s="35">
        <v>31</v>
      </c>
      <c r="D78" s="17">
        <v>638</v>
      </c>
      <c r="E78" s="21">
        <v>55</v>
      </c>
      <c r="F78" s="4">
        <v>583</v>
      </c>
      <c r="G78" s="9">
        <v>18.806451612903224</v>
      </c>
      <c r="H78" s="23"/>
      <c r="I78" s="8">
        <v>5</v>
      </c>
      <c r="J78" s="17">
        <v>89</v>
      </c>
      <c r="K78" s="1">
        <v>9</v>
      </c>
      <c r="L78" s="4">
        <v>80</v>
      </c>
      <c r="M78" s="9">
        <v>16</v>
      </c>
      <c r="O78" s="3">
        <v>50</v>
      </c>
      <c r="P78" s="4">
        <v>690</v>
      </c>
      <c r="Q78" s="9">
        <v>13.8</v>
      </c>
      <c r="R78" s="18"/>
      <c r="T78" s="17"/>
      <c r="U78" s="4"/>
      <c r="V78" s="4"/>
      <c r="W78" s="4"/>
      <c r="X78" s="5" t="s">
        <v>290</v>
      </c>
      <c r="Y78" s="6" t="s">
        <v>291</v>
      </c>
      <c r="AA78" s="8">
        <v>5</v>
      </c>
      <c r="AB78" s="8">
        <v>5</v>
      </c>
      <c r="AC78" s="8">
        <v>5</v>
      </c>
      <c r="AD78" s="8">
        <v>6</v>
      </c>
      <c r="AE78" s="8">
        <v>5</v>
      </c>
      <c r="AF78" s="8">
        <v>5</v>
      </c>
      <c r="AG78" s="8">
        <v>0</v>
      </c>
      <c r="AH78" s="34">
        <v>31</v>
      </c>
    </row>
    <row r="79" spans="1:34" ht="12.75">
      <c r="A79" s="1">
        <v>80</v>
      </c>
      <c r="B79" s="1" t="s">
        <v>78</v>
      </c>
      <c r="C79" s="35">
        <v>328.3</v>
      </c>
      <c r="D79" s="17">
        <v>7397</v>
      </c>
      <c r="E79" s="21">
        <v>1074</v>
      </c>
      <c r="F79" s="4">
        <v>6323</v>
      </c>
      <c r="G79" s="9">
        <v>19.259823332318</v>
      </c>
      <c r="H79" s="23"/>
      <c r="I79" s="8">
        <v>47.6</v>
      </c>
      <c r="J79" s="17">
        <v>1002</v>
      </c>
      <c r="K79" s="1">
        <v>106</v>
      </c>
      <c r="L79" s="4">
        <v>896</v>
      </c>
      <c r="M79" s="9">
        <v>18.823529411764707</v>
      </c>
      <c r="O79" s="3">
        <v>353</v>
      </c>
      <c r="P79" s="4">
        <v>7162</v>
      </c>
      <c r="Q79" s="9">
        <v>20.288951841359772</v>
      </c>
      <c r="R79" s="18"/>
      <c r="T79" s="17"/>
      <c r="U79" s="4"/>
      <c r="V79" s="4"/>
      <c r="W79" s="4"/>
      <c r="X79" s="5" t="s">
        <v>292</v>
      </c>
      <c r="Y79" s="6" t="s">
        <v>293</v>
      </c>
      <c r="AA79" s="8">
        <v>55</v>
      </c>
      <c r="AB79" s="8">
        <v>47.6</v>
      </c>
      <c r="AC79" s="8">
        <v>59.5</v>
      </c>
      <c r="AD79" s="8">
        <v>46.5</v>
      </c>
      <c r="AE79" s="8">
        <v>53.7</v>
      </c>
      <c r="AF79" s="8">
        <v>42</v>
      </c>
      <c r="AG79" s="8">
        <v>24</v>
      </c>
      <c r="AH79" s="34">
        <v>328.3</v>
      </c>
    </row>
    <row r="80" spans="1:34" ht="12.75">
      <c r="A80" s="1">
        <v>81</v>
      </c>
      <c r="B80" s="1" t="s">
        <v>79</v>
      </c>
      <c r="C80" s="35">
        <v>74</v>
      </c>
      <c r="D80" s="17">
        <v>1480</v>
      </c>
      <c r="E80" s="21">
        <v>301</v>
      </c>
      <c r="F80" s="4">
        <v>1179</v>
      </c>
      <c r="G80" s="9">
        <v>15.932432432432432</v>
      </c>
      <c r="H80" s="23"/>
      <c r="I80" s="8">
        <v>12</v>
      </c>
      <c r="J80" s="17">
        <v>201</v>
      </c>
      <c r="K80" s="1">
        <v>31</v>
      </c>
      <c r="L80" s="4">
        <v>170</v>
      </c>
      <c r="M80" s="9">
        <v>14.166666666666666</v>
      </c>
      <c r="O80" s="3">
        <v>117</v>
      </c>
      <c r="P80" s="4">
        <v>1713</v>
      </c>
      <c r="Q80" s="9">
        <v>14.64102564102564</v>
      </c>
      <c r="R80" s="18"/>
      <c r="T80" s="17"/>
      <c r="U80" s="4"/>
      <c r="V80" s="4"/>
      <c r="W80" s="4"/>
      <c r="X80" s="5" t="s">
        <v>294</v>
      </c>
      <c r="Y80" s="6" t="s">
        <v>295</v>
      </c>
      <c r="AA80" s="8">
        <v>14</v>
      </c>
      <c r="AB80" s="8">
        <v>12</v>
      </c>
      <c r="AC80" s="8">
        <v>13</v>
      </c>
      <c r="AD80" s="8">
        <v>12</v>
      </c>
      <c r="AE80" s="8">
        <v>12</v>
      </c>
      <c r="AF80" s="8">
        <v>11</v>
      </c>
      <c r="AG80" s="8">
        <v>0</v>
      </c>
      <c r="AH80" s="34">
        <v>74</v>
      </c>
    </row>
    <row r="81" spans="1:34" ht="12.75">
      <c r="A81" s="1">
        <v>82</v>
      </c>
      <c r="B81" s="1" t="s">
        <v>80</v>
      </c>
      <c r="C81" s="35">
        <v>261</v>
      </c>
      <c r="D81" s="17">
        <v>5788</v>
      </c>
      <c r="E81" s="21">
        <v>748</v>
      </c>
      <c r="F81" s="4">
        <v>5040</v>
      </c>
      <c r="G81" s="9">
        <v>19.310344827586206</v>
      </c>
      <c r="H81" s="23"/>
      <c r="I81" s="8">
        <v>44</v>
      </c>
      <c r="J81" s="17">
        <v>845</v>
      </c>
      <c r="K81" s="1">
        <v>120</v>
      </c>
      <c r="L81" s="4">
        <v>725</v>
      </c>
      <c r="M81" s="9">
        <v>16.477272727272727</v>
      </c>
      <c r="O81" s="3">
        <v>304</v>
      </c>
      <c r="P81" s="4">
        <v>6223</v>
      </c>
      <c r="Q81" s="9">
        <v>20.470394736842106</v>
      </c>
      <c r="R81" s="18"/>
      <c r="T81" s="17"/>
      <c r="U81" s="4"/>
      <c r="V81" s="4"/>
      <c r="W81" s="4"/>
      <c r="X81" s="5" t="s">
        <v>296</v>
      </c>
      <c r="Y81" s="6" t="s">
        <v>297</v>
      </c>
      <c r="AA81" s="8">
        <v>45</v>
      </c>
      <c r="AB81" s="8">
        <v>44</v>
      </c>
      <c r="AC81" s="8">
        <v>43</v>
      </c>
      <c r="AD81" s="8">
        <v>43</v>
      </c>
      <c r="AE81" s="8">
        <v>44</v>
      </c>
      <c r="AF81" s="8">
        <v>42</v>
      </c>
      <c r="AG81" s="8"/>
      <c r="AH81" s="34">
        <v>261</v>
      </c>
    </row>
    <row r="82" spans="1:34" ht="12.75">
      <c r="A82" s="1">
        <v>83</v>
      </c>
      <c r="B82" s="1" t="s">
        <v>81</v>
      </c>
      <c r="C82" s="35">
        <v>117</v>
      </c>
      <c r="D82" s="17">
        <v>2321</v>
      </c>
      <c r="E82" s="21">
        <v>349</v>
      </c>
      <c r="F82" s="4">
        <v>1972</v>
      </c>
      <c r="G82" s="9">
        <v>16.854700854700855</v>
      </c>
      <c r="H82" s="23"/>
      <c r="I82" s="8">
        <v>21</v>
      </c>
      <c r="J82" s="17">
        <v>354</v>
      </c>
      <c r="K82" s="1">
        <v>60</v>
      </c>
      <c r="L82" s="4">
        <v>294</v>
      </c>
      <c r="M82" s="9">
        <v>14</v>
      </c>
      <c r="O82" s="3">
        <v>102</v>
      </c>
      <c r="P82" s="4">
        <v>1807</v>
      </c>
      <c r="Q82" s="9">
        <v>17.715686274509803</v>
      </c>
      <c r="R82" s="18"/>
      <c r="T82" s="17"/>
      <c r="U82" s="4"/>
      <c r="V82" s="4"/>
      <c r="W82" s="4"/>
      <c r="X82" s="5" t="s">
        <v>298</v>
      </c>
      <c r="Y82" s="6" t="s">
        <v>299</v>
      </c>
      <c r="AA82" s="8">
        <v>18</v>
      </c>
      <c r="AB82" s="8">
        <v>21</v>
      </c>
      <c r="AC82" s="8">
        <v>17</v>
      </c>
      <c r="AD82" s="8">
        <v>16</v>
      </c>
      <c r="AE82" s="8">
        <v>15</v>
      </c>
      <c r="AF82" s="8">
        <v>16</v>
      </c>
      <c r="AG82" s="8">
        <v>14</v>
      </c>
      <c r="AH82" s="34">
        <v>117</v>
      </c>
    </row>
    <row r="83" spans="1:34" ht="12.75">
      <c r="A83" s="1">
        <v>84</v>
      </c>
      <c r="B83" s="1" t="s">
        <v>82</v>
      </c>
      <c r="C83" s="35">
        <v>101</v>
      </c>
      <c r="D83" s="17">
        <v>1951</v>
      </c>
      <c r="E83" s="21">
        <v>323</v>
      </c>
      <c r="F83" s="4">
        <v>1628</v>
      </c>
      <c r="G83" s="9">
        <v>16.11881188118812</v>
      </c>
      <c r="H83" s="23"/>
      <c r="I83" s="8">
        <v>16</v>
      </c>
      <c r="J83" s="17">
        <v>296</v>
      </c>
      <c r="K83" s="1">
        <v>52</v>
      </c>
      <c r="L83" s="4">
        <v>244</v>
      </c>
      <c r="M83" s="9">
        <v>15.25</v>
      </c>
      <c r="O83" s="3">
        <v>109</v>
      </c>
      <c r="P83" s="4">
        <v>1981</v>
      </c>
      <c r="Q83" s="9">
        <v>18.174311926605505</v>
      </c>
      <c r="R83" s="18"/>
      <c r="T83" s="17"/>
      <c r="U83" s="4"/>
      <c r="V83" s="4"/>
      <c r="W83" s="4"/>
      <c r="X83" s="5" t="s">
        <v>300</v>
      </c>
      <c r="Y83" s="6" t="s">
        <v>301</v>
      </c>
      <c r="AA83" s="8">
        <v>16</v>
      </c>
      <c r="AB83" s="8">
        <v>16</v>
      </c>
      <c r="AC83" s="8">
        <v>15</v>
      </c>
      <c r="AD83" s="8">
        <v>16</v>
      </c>
      <c r="AE83" s="8">
        <v>16</v>
      </c>
      <c r="AF83" s="8">
        <v>12</v>
      </c>
      <c r="AG83" s="8">
        <v>10</v>
      </c>
      <c r="AH83" s="34">
        <v>101</v>
      </c>
    </row>
    <row r="84" spans="1:34" ht="12.75">
      <c r="A84" s="1">
        <v>85</v>
      </c>
      <c r="B84" s="1" t="s">
        <v>83</v>
      </c>
      <c r="C84" s="35">
        <v>117</v>
      </c>
      <c r="D84" s="17">
        <v>3028</v>
      </c>
      <c r="E84" s="21">
        <v>363</v>
      </c>
      <c r="F84" s="4">
        <v>2665</v>
      </c>
      <c r="G84" s="9">
        <v>22.77777777777778</v>
      </c>
      <c r="H84" s="23"/>
      <c r="I84" s="8">
        <v>22</v>
      </c>
      <c r="J84" s="17">
        <v>398</v>
      </c>
      <c r="K84" s="1">
        <v>40</v>
      </c>
      <c r="L84" s="4">
        <v>358</v>
      </c>
      <c r="M84" s="9">
        <v>16.272727272727273</v>
      </c>
      <c r="O84" s="3">
        <v>174</v>
      </c>
      <c r="P84" s="4">
        <v>3552</v>
      </c>
      <c r="Q84" s="9">
        <v>20.413793103448278</v>
      </c>
      <c r="R84" s="18"/>
      <c r="T84" s="17"/>
      <c r="U84" s="4"/>
      <c r="V84" s="4"/>
      <c r="W84" s="4"/>
      <c r="X84" s="5" t="s">
        <v>302</v>
      </c>
      <c r="Y84" s="6" t="s">
        <v>303</v>
      </c>
      <c r="AA84" s="8">
        <v>21</v>
      </c>
      <c r="AB84" s="8">
        <v>22</v>
      </c>
      <c r="AC84" s="8">
        <v>18</v>
      </c>
      <c r="AD84" s="8">
        <v>19</v>
      </c>
      <c r="AE84" s="8">
        <v>19</v>
      </c>
      <c r="AF84" s="8">
        <v>18</v>
      </c>
      <c r="AG84" s="8">
        <v>0</v>
      </c>
      <c r="AH84" s="34">
        <v>117</v>
      </c>
    </row>
    <row r="85" spans="1:34" ht="12.75">
      <c r="A85" s="1">
        <v>86</v>
      </c>
      <c r="B85" s="1" t="s">
        <v>84</v>
      </c>
      <c r="C85" s="35">
        <v>185</v>
      </c>
      <c r="D85" s="17">
        <v>2844</v>
      </c>
      <c r="E85" s="21">
        <v>474</v>
      </c>
      <c r="F85" s="4">
        <v>2370</v>
      </c>
      <c r="G85" s="9">
        <v>12.81081081081081</v>
      </c>
      <c r="H85" s="23"/>
      <c r="I85" s="8">
        <v>32.2</v>
      </c>
      <c r="J85" s="17">
        <v>380</v>
      </c>
      <c r="K85" s="1">
        <v>68</v>
      </c>
      <c r="L85" s="4">
        <v>312</v>
      </c>
      <c r="M85" s="9">
        <v>9.68944099378882</v>
      </c>
      <c r="O85" s="3">
        <v>107</v>
      </c>
      <c r="P85" s="4">
        <v>1926</v>
      </c>
      <c r="Q85" s="9">
        <v>18</v>
      </c>
      <c r="R85" s="18"/>
      <c r="T85" s="17"/>
      <c r="U85" s="4"/>
      <c r="V85" s="4"/>
      <c r="W85" s="4"/>
      <c r="X85" s="5" t="s">
        <v>304</v>
      </c>
      <c r="Y85" s="6" t="s">
        <v>305</v>
      </c>
      <c r="AA85" s="8">
        <v>24</v>
      </c>
      <c r="AB85" s="8">
        <v>32.2</v>
      </c>
      <c r="AC85" s="8">
        <v>33.9</v>
      </c>
      <c r="AD85" s="8">
        <v>34.5</v>
      </c>
      <c r="AE85" s="8">
        <v>33.4</v>
      </c>
      <c r="AF85" s="8">
        <v>27</v>
      </c>
      <c r="AG85" s="8">
        <v>0</v>
      </c>
      <c r="AH85" s="34">
        <v>185</v>
      </c>
    </row>
    <row r="86" spans="1:34" ht="12.75">
      <c r="A86" s="1">
        <v>87</v>
      </c>
      <c r="B86" s="1" t="s">
        <v>85</v>
      </c>
      <c r="C86" s="35">
        <v>72</v>
      </c>
      <c r="D86" s="17">
        <v>1476</v>
      </c>
      <c r="E86" s="21">
        <v>248</v>
      </c>
      <c r="F86" s="4">
        <v>1228</v>
      </c>
      <c r="G86" s="9">
        <v>17.055555555555557</v>
      </c>
      <c r="H86" s="23"/>
      <c r="I86" s="8">
        <v>11</v>
      </c>
      <c r="J86" s="17">
        <v>160</v>
      </c>
      <c r="K86" s="1">
        <v>34</v>
      </c>
      <c r="L86" s="4">
        <v>126</v>
      </c>
      <c r="M86" s="9">
        <v>11.454545454545455</v>
      </c>
      <c r="O86" s="3">
        <v>79</v>
      </c>
      <c r="P86" s="4">
        <v>1554</v>
      </c>
      <c r="Q86" s="9">
        <v>19.670886075949365</v>
      </c>
      <c r="R86" s="18"/>
      <c r="T86" s="17"/>
      <c r="U86" s="4"/>
      <c r="V86" s="4"/>
      <c r="W86" s="4"/>
      <c r="X86" s="5" t="s">
        <v>306</v>
      </c>
      <c r="Y86" s="6" t="s">
        <v>307</v>
      </c>
      <c r="AA86" s="8">
        <v>15</v>
      </c>
      <c r="AB86" s="8">
        <v>11</v>
      </c>
      <c r="AC86" s="8">
        <v>12</v>
      </c>
      <c r="AD86" s="8">
        <v>12</v>
      </c>
      <c r="AE86" s="8">
        <v>11</v>
      </c>
      <c r="AF86" s="8">
        <v>11</v>
      </c>
      <c r="AG86" s="8"/>
      <c r="AH86" s="34">
        <v>72</v>
      </c>
    </row>
    <row r="87" spans="1:34" ht="12.75">
      <c r="A87" s="1">
        <v>88</v>
      </c>
      <c r="B87" s="1" t="s">
        <v>86</v>
      </c>
      <c r="C87" s="35">
        <v>409</v>
      </c>
      <c r="D87" s="17">
        <v>10952</v>
      </c>
      <c r="E87" s="21">
        <v>1498</v>
      </c>
      <c r="F87" s="4">
        <v>9454</v>
      </c>
      <c r="G87" s="9">
        <v>23.114914425427873</v>
      </c>
      <c r="H87" s="23"/>
      <c r="I87" s="8">
        <v>67</v>
      </c>
      <c r="J87" s="17">
        <v>1538</v>
      </c>
      <c r="K87" s="1">
        <v>192</v>
      </c>
      <c r="L87" s="4">
        <v>1346</v>
      </c>
      <c r="M87" s="9">
        <v>20.08955223880597</v>
      </c>
      <c r="O87" s="3">
        <v>589</v>
      </c>
      <c r="P87" s="4">
        <v>13056</v>
      </c>
      <c r="Q87" s="9">
        <v>22.166383701188455</v>
      </c>
      <c r="R87" s="18"/>
      <c r="T87" s="17"/>
      <c r="U87" s="4"/>
      <c r="V87" s="4"/>
      <c r="W87" s="4"/>
      <c r="X87" s="5" t="s">
        <v>308</v>
      </c>
      <c r="Y87" s="6" t="s">
        <v>309</v>
      </c>
      <c r="AA87" s="8">
        <v>67</v>
      </c>
      <c r="AB87" s="8">
        <v>67</v>
      </c>
      <c r="AC87" s="8">
        <v>70</v>
      </c>
      <c r="AD87" s="8">
        <v>68</v>
      </c>
      <c r="AE87" s="8">
        <v>69</v>
      </c>
      <c r="AF87" s="8">
        <v>68</v>
      </c>
      <c r="AG87" s="8"/>
      <c r="AH87" s="34">
        <v>409</v>
      </c>
    </row>
    <row r="88" spans="1:34" ht="12.75">
      <c r="A88" s="1">
        <v>89</v>
      </c>
      <c r="B88" s="1" t="s">
        <v>87</v>
      </c>
      <c r="C88" s="35">
        <v>490.5</v>
      </c>
      <c r="D88" s="17">
        <v>12080</v>
      </c>
      <c r="E88" s="21">
        <v>1299</v>
      </c>
      <c r="F88" s="4">
        <v>10781</v>
      </c>
      <c r="G88" s="9">
        <v>21.979612640163097</v>
      </c>
      <c r="H88" s="23"/>
      <c r="I88" s="8">
        <v>74</v>
      </c>
      <c r="J88" s="17">
        <v>1651</v>
      </c>
      <c r="K88" s="1">
        <v>220</v>
      </c>
      <c r="L88" s="4">
        <v>1431</v>
      </c>
      <c r="M88" s="9">
        <v>19.33783783783784</v>
      </c>
      <c r="O88" s="3">
        <v>559</v>
      </c>
      <c r="P88" s="4">
        <v>12430</v>
      </c>
      <c r="Q88" s="9">
        <v>22.23613595706619</v>
      </c>
      <c r="R88" s="18"/>
      <c r="T88" s="17"/>
      <c r="U88" s="4"/>
      <c r="V88" s="4"/>
      <c r="W88" s="4"/>
      <c r="X88" s="5" t="s">
        <v>310</v>
      </c>
      <c r="Y88" s="6" t="s">
        <v>311</v>
      </c>
      <c r="AA88" s="8">
        <v>63</v>
      </c>
      <c r="AB88" s="8">
        <v>74</v>
      </c>
      <c r="AC88" s="8">
        <v>73.5</v>
      </c>
      <c r="AD88" s="8">
        <v>73</v>
      </c>
      <c r="AE88" s="8">
        <v>70</v>
      </c>
      <c r="AF88" s="8">
        <v>72</v>
      </c>
      <c r="AG88" s="8">
        <v>65</v>
      </c>
      <c r="AH88" s="34">
        <v>490.5</v>
      </c>
    </row>
    <row r="89" spans="1:34" ht="12.75">
      <c r="A89" s="1">
        <v>90</v>
      </c>
      <c r="B89" s="1" t="s">
        <v>88</v>
      </c>
      <c r="C89" s="35">
        <v>24</v>
      </c>
      <c r="D89" s="17">
        <v>1217</v>
      </c>
      <c r="E89" s="21">
        <v>73</v>
      </c>
      <c r="F89" s="4">
        <v>1144</v>
      </c>
      <c r="G89" s="9">
        <v>47.666666666666664</v>
      </c>
      <c r="H89" s="23"/>
      <c r="I89" s="8">
        <v>5</v>
      </c>
      <c r="J89" s="17">
        <v>80</v>
      </c>
      <c r="K89" s="1">
        <v>3</v>
      </c>
      <c r="L89" s="4">
        <v>77</v>
      </c>
      <c r="M89" s="9">
        <v>15.4</v>
      </c>
      <c r="O89" s="3">
        <v>28</v>
      </c>
      <c r="P89" s="4">
        <v>526</v>
      </c>
      <c r="Q89" s="9">
        <v>18.785714285714285</v>
      </c>
      <c r="R89" s="18"/>
      <c r="T89" s="17"/>
      <c r="U89" s="4"/>
      <c r="V89" s="4"/>
      <c r="W89" s="4"/>
      <c r="X89" s="5" t="s">
        <v>312</v>
      </c>
      <c r="Y89" s="6" t="s">
        <v>313</v>
      </c>
      <c r="AA89" s="8">
        <v>4</v>
      </c>
      <c r="AB89" s="8">
        <v>5</v>
      </c>
      <c r="AC89" s="8">
        <v>6</v>
      </c>
      <c r="AD89" s="8">
        <v>5</v>
      </c>
      <c r="AE89" s="8">
        <v>4</v>
      </c>
      <c r="AF89" s="8"/>
      <c r="AG89" s="8"/>
      <c r="AH89" s="34">
        <v>24</v>
      </c>
    </row>
    <row r="90" spans="1:34" ht="12.75">
      <c r="A90" s="1">
        <v>91</v>
      </c>
      <c r="B90" s="1" t="s">
        <v>89</v>
      </c>
      <c r="C90" s="35">
        <v>43</v>
      </c>
      <c r="D90" s="17">
        <v>783</v>
      </c>
      <c r="E90" s="21">
        <v>109</v>
      </c>
      <c r="F90" s="4">
        <v>674</v>
      </c>
      <c r="G90" s="9">
        <v>15.674418604651162</v>
      </c>
      <c r="H90" s="23"/>
      <c r="I90" s="8">
        <v>7</v>
      </c>
      <c r="J90" s="17">
        <v>105</v>
      </c>
      <c r="K90" s="1">
        <v>14</v>
      </c>
      <c r="L90" s="4">
        <v>91</v>
      </c>
      <c r="M90" s="9">
        <v>13</v>
      </c>
      <c r="O90" s="3">
        <v>42</v>
      </c>
      <c r="P90" s="4">
        <v>716</v>
      </c>
      <c r="Q90" s="9">
        <v>17.047619047619047</v>
      </c>
      <c r="R90" s="18"/>
      <c r="T90" s="17"/>
      <c r="U90" s="4"/>
      <c r="V90" s="4"/>
      <c r="W90" s="4"/>
      <c r="X90" s="5" t="s">
        <v>314</v>
      </c>
      <c r="Y90" s="6" t="s">
        <v>315</v>
      </c>
      <c r="AA90" s="8">
        <v>7</v>
      </c>
      <c r="AB90" s="8">
        <v>7</v>
      </c>
      <c r="AC90" s="8">
        <v>8</v>
      </c>
      <c r="AD90" s="8">
        <v>8</v>
      </c>
      <c r="AE90" s="8">
        <v>6</v>
      </c>
      <c r="AF90" s="8">
        <v>7</v>
      </c>
      <c r="AG90" s="8"/>
      <c r="AH90" s="34">
        <v>43</v>
      </c>
    </row>
    <row r="91" spans="1:34" ht="12.75">
      <c r="A91" s="1">
        <v>92</v>
      </c>
      <c r="B91" s="1" t="s">
        <v>90</v>
      </c>
      <c r="C91" s="35">
        <v>167</v>
      </c>
      <c r="D91" s="17">
        <v>3804</v>
      </c>
      <c r="E91" s="21">
        <v>624</v>
      </c>
      <c r="F91" s="4">
        <v>3180</v>
      </c>
      <c r="G91" s="9">
        <v>19.04191616766467</v>
      </c>
      <c r="H91" s="23"/>
      <c r="I91" s="8">
        <v>31</v>
      </c>
      <c r="J91" s="17">
        <v>547</v>
      </c>
      <c r="K91" s="1">
        <v>100</v>
      </c>
      <c r="L91" s="4">
        <v>447</v>
      </c>
      <c r="M91" s="9">
        <v>14.419354838709678</v>
      </c>
      <c r="O91" s="3">
        <v>266</v>
      </c>
      <c r="P91" s="4">
        <v>3719</v>
      </c>
      <c r="Q91" s="9">
        <v>13.981203007518797</v>
      </c>
      <c r="R91" s="18"/>
      <c r="T91" s="17"/>
      <c r="U91" s="4"/>
      <c r="V91" s="4"/>
      <c r="W91" s="4"/>
      <c r="X91" s="5" t="s">
        <v>316</v>
      </c>
      <c r="Y91" s="6" t="s">
        <v>317</v>
      </c>
      <c r="AA91" s="8">
        <v>28</v>
      </c>
      <c r="AB91" s="8">
        <v>31</v>
      </c>
      <c r="AC91" s="8">
        <v>30</v>
      </c>
      <c r="AD91" s="8">
        <v>31</v>
      </c>
      <c r="AE91" s="8">
        <v>22</v>
      </c>
      <c r="AF91" s="8">
        <v>23</v>
      </c>
      <c r="AG91" s="8">
        <v>2</v>
      </c>
      <c r="AH91" s="34">
        <v>167</v>
      </c>
    </row>
    <row r="92" spans="1:34" ht="12.75">
      <c r="A92" s="1">
        <v>93</v>
      </c>
      <c r="B92" s="1" t="s">
        <v>91</v>
      </c>
      <c r="C92" s="35">
        <v>133</v>
      </c>
      <c r="D92" s="17">
        <v>2720</v>
      </c>
      <c r="E92" s="21">
        <v>361</v>
      </c>
      <c r="F92" s="4">
        <v>2359</v>
      </c>
      <c r="G92" s="9">
        <v>17.736842105263158</v>
      </c>
      <c r="H92" s="23"/>
      <c r="I92" s="8">
        <v>21</v>
      </c>
      <c r="J92" s="17">
        <v>385</v>
      </c>
      <c r="K92" s="1">
        <v>51</v>
      </c>
      <c r="L92" s="4">
        <v>334</v>
      </c>
      <c r="M92" s="9">
        <v>15.904761904761905</v>
      </c>
      <c r="O92" s="3">
        <v>157</v>
      </c>
      <c r="P92" s="4">
        <v>3309</v>
      </c>
      <c r="Q92" s="9">
        <v>21.076433121019107</v>
      </c>
      <c r="R92" s="18"/>
      <c r="T92" s="17"/>
      <c r="U92" s="4"/>
      <c r="V92" s="4"/>
      <c r="W92" s="4"/>
      <c r="X92" s="5" t="s">
        <v>318</v>
      </c>
      <c r="Y92" s="6" t="s">
        <v>319</v>
      </c>
      <c r="AA92" s="8">
        <v>18</v>
      </c>
      <c r="AB92" s="8">
        <v>21</v>
      </c>
      <c r="AC92" s="8">
        <v>19</v>
      </c>
      <c r="AD92" s="8">
        <v>22</v>
      </c>
      <c r="AE92" s="8">
        <v>19</v>
      </c>
      <c r="AF92" s="8">
        <v>19</v>
      </c>
      <c r="AG92" s="8">
        <v>15</v>
      </c>
      <c r="AH92" s="34">
        <v>133</v>
      </c>
    </row>
    <row r="93" spans="1:34" ht="12.75">
      <c r="A93" s="1">
        <v>94</v>
      </c>
      <c r="B93" s="1" t="s">
        <v>92</v>
      </c>
      <c r="C93" s="35">
        <v>161</v>
      </c>
      <c r="D93" s="17">
        <v>3762</v>
      </c>
      <c r="E93" s="21">
        <v>461</v>
      </c>
      <c r="F93" s="4">
        <v>3301</v>
      </c>
      <c r="G93" s="9">
        <v>20.503105590062113</v>
      </c>
      <c r="H93" s="23"/>
      <c r="I93" s="8">
        <v>30</v>
      </c>
      <c r="J93" s="17">
        <v>527</v>
      </c>
      <c r="K93" s="1">
        <v>84</v>
      </c>
      <c r="L93" s="4">
        <v>443</v>
      </c>
      <c r="M93" s="9">
        <v>14.766666666666667</v>
      </c>
      <c r="O93" s="3">
        <v>215</v>
      </c>
      <c r="P93" s="4">
        <v>3949</v>
      </c>
      <c r="Q93" s="9">
        <v>18.367441860465117</v>
      </c>
      <c r="R93" s="18"/>
      <c r="T93" s="17"/>
      <c r="U93" s="4"/>
      <c r="V93" s="4"/>
      <c r="W93" s="4"/>
      <c r="X93" s="5" t="s">
        <v>320</v>
      </c>
      <c r="Y93" s="6" t="s">
        <v>321</v>
      </c>
      <c r="AA93" s="8">
        <v>26</v>
      </c>
      <c r="AB93" s="8">
        <v>30</v>
      </c>
      <c r="AC93" s="8">
        <v>26</v>
      </c>
      <c r="AD93" s="8">
        <v>28</v>
      </c>
      <c r="AE93" s="8">
        <v>27</v>
      </c>
      <c r="AF93" s="8">
        <v>24</v>
      </c>
      <c r="AG93" s="8">
        <v>0</v>
      </c>
      <c r="AH93" s="34">
        <v>161</v>
      </c>
    </row>
    <row r="94" spans="1:34" ht="12.75">
      <c r="A94" s="1">
        <v>95</v>
      </c>
      <c r="B94" s="1" t="s">
        <v>93</v>
      </c>
      <c r="C94" s="35">
        <v>58</v>
      </c>
      <c r="D94" s="17">
        <v>1058</v>
      </c>
      <c r="E94" s="21">
        <v>95</v>
      </c>
      <c r="F94" s="4">
        <v>963</v>
      </c>
      <c r="G94" s="9">
        <v>16.603448275862068</v>
      </c>
      <c r="H94" s="23"/>
      <c r="I94" s="8">
        <v>9</v>
      </c>
      <c r="J94" s="17">
        <v>129</v>
      </c>
      <c r="K94" s="1">
        <v>17</v>
      </c>
      <c r="L94" s="4">
        <v>112</v>
      </c>
      <c r="M94" s="9">
        <v>12.444444444444445</v>
      </c>
      <c r="O94" s="3">
        <v>76</v>
      </c>
      <c r="P94" s="4">
        <v>1108</v>
      </c>
      <c r="Q94" s="9">
        <v>14.578947368421053</v>
      </c>
      <c r="R94" s="18"/>
      <c r="T94" s="17"/>
      <c r="U94" s="4"/>
      <c r="V94" s="4"/>
      <c r="W94" s="4"/>
      <c r="X94" s="5" t="s">
        <v>322</v>
      </c>
      <c r="Y94" s="6" t="s">
        <v>323</v>
      </c>
      <c r="AA94" s="8">
        <v>8</v>
      </c>
      <c r="AB94" s="8">
        <v>9</v>
      </c>
      <c r="AC94" s="8">
        <v>9</v>
      </c>
      <c r="AD94" s="8">
        <v>8</v>
      </c>
      <c r="AE94" s="8">
        <v>8</v>
      </c>
      <c r="AF94" s="8">
        <v>8</v>
      </c>
      <c r="AG94" s="8">
        <v>8</v>
      </c>
      <c r="AH94" s="34">
        <v>58</v>
      </c>
    </row>
    <row r="95" spans="1:34" ht="12.75">
      <c r="A95" s="1">
        <v>96</v>
      </c>
      <c r="B95" s="1" t="s">
        <v>94</v>
      </c>
      <c r="C95" s="35">
        <v>183</v>
      </c>
      <c r="D95" s="17">
        <v>3683</v>
      </c>
      <c r="E95" s="21">
        <v>537</v>
      </c>
      <c r="F95" s="4">
        <v>3146</v>
      </c>
      <c r="G95" s="9">
        <v>17.191256830601095</v>
      </c>
      <c r="H95" s="23"/>
      <c r="I95" s="8">
        <v>30</v>
      </c>
      <c r="J95" s="17">
        <v>526</v>
      </c>
      <c r="K95" s="1">
        <v>80</v>
      </c>
      <c r="L95" s="4">
        <v>446</v>
      </c>
      <c r="M95" s="9">
        <v>14.866666666666667</v>
      </c>
      <c r="O95" s="3">
        <v>194</v>
      </c>
      <c r="P95" s="4">
        <v>3265</v>
      </c>
      <c r="Q95" s="9">
        <v>16.829896907216494</v>
      </c>
      <c r="R95" s="18"/>
      <c r="T95" s="17"/>
      <c r="U95" s="4"/>
      <c r="V95" s="4"/>
      <c r="W95" s="4"/>
      <c r="X95" s="5" t="s">
        <v>324</v>
      </c>
      <c r="Y95" s="6" t="s">
        <v>325</v>
      </c>
      <c r="AA95" s="8">
        <v>26</v>
      </c>
      <c r="AB95" s="8">
        <v>30</v>
      </c>
      <c r="AC95" s="8">
        <v>26</v>
      </c>
      <c r="AD95" s="8">
        <v>30</v>
      </c>
      <c r="AE95" s="8">
        <v>23</v>
      </c>
      <c r="AF95" s="8">
        <v>24</v>
      </c>
      <c r="AG95" s="8">
        <v>24</v>
      </c>
      <c r="AH95" s="34">
        <v>183</v>
      </c>
    </row>
    <row r="96" spans="1:34" ht="12.75">
      <c r="A96" s="1">
        <v>97</v>
      </c>
      <c r="B96" s="1" t="s">
        <v>95</v>
      </c>
      <c r="C96" s="35">
        <v>117</v>
      </c>
      <c r="D96" s="17">
        <v>2284</v>
      </c>
      <c r="E96" s="21">
        <v>255</v>
      </c>
      <c r="F96" s="4">
        <v>2029</v>
      </c>
      <c r="G96" s="9">
        <v>17.34188034188034</v>
      </c>
      <c r="H96" s="23"/>
      <c r="I96" s="8">
        <v>18</v>
      </c>
      <c r="J96" s="17">
        <v>312</v>
      </c>
      <c r="K96" s="1">
        <v>44</v>
      </c>
      <c r="L96" s="4">
        <v>268</v>
      </c>
      <c r="M96" s="9">
        <v>14.88888888888889</v>
      </c>
      <c r="O96" s="3">
        <v>119</v>
      </c>
      <c r="P96" s="4">
        <v>2283</v>
      </c>
      <c r="Q96" s="9">
        <v>19.18487394957983</v>
      </c>
      <c r="R96" s="18"/>
      <c r="T96" s="17"/>
      <c r="U96" s="4"/>
      <c r="V96" s="4"/>
      <c r="W96" s="4"/>
      <c r="X96" s="5" t="s">
        <v>326</v>
      </c>
      <c r="Y96" s="6" t="s">
        <v>327</v>
      </c>
      <c r="AA96" s="8">
        <v>16</v>
      </c>
      <c r="AB96" s="8">
        <v>18</v>
      </c>
      <c r="AC96" s="8">
        <v>17</v>
      </c>
      <c r="AD96" s="8">
        <v>17</v>
      </c>
      <c r="AE96" s="8">
        <v>18</v>
      </c>
      <c r="AF96" s="8">
        <v>15</v>
      </c>
      <c r="AG96" s="8">
        <v>16</v>
      </c>
      <c r="AH96" s="34">
        <v>117</v>
      </c>
    </row>
    <row r="97" spans="1:34" ht="12.75">
      <c r="A97" s="1">
        <v>98</v>
      </c>
      <c r="B97" s="1" t="s">
        <v>96</v>
      </c>
      <c r="C97" s="35">
        <v>237.5</v>
      </c>
      <c r="D97" s="17">
        <v>6087</v>
      </c>
      <c r="E97" s="21">
        <v>601</v>
      </c>
      <c r="F97" s="4">
        <v>5486</v>
      </c>
      <c r="G97" s="9">
        <v>23.09894736842105</v>
      </c>
      <c r="H97" s="23"/>
      <c r="I97" s="8">
        <v>44</v>
      </c>
      <c r="J97" s="17">
        <v>857</v>
      </c>
      <c r="K97" s="1">
        <v>89</v>
      </c>
      <c r="L97" s="4">
        <v>768</v>
      </c>
      <c r="M97" s="9">
        <v>17.454545454545453</v>
      </c>
      <c r="O97" s="3">
        <v>339</v>
      </c>
      <c r="P97" s="4">
        <v>8005</v>
      </c>
      <c r="Q97" s="9">
        <v>23.613569321533923</v>
      </c>
      <c r="R97" s="18"/>
      <c r="T97" s="17"/>
      <c r="U97" s="4"/>
      <c r="V97" s="4"/>
      <c r="W97" s="4"/>
      <c r="X97" s="5" t="s">
        <v>328</v>
      </c>
      <c r="Y97" s="6" t="s">
        <v>329</v>
      </c>
      <c r="AA97" s="8">
        <v>20.5</v>
      </c>
      <c r="AB97" s="8">
        <v>44</v>
      </c>
      <c r="AC97" s="8">
        <v>47</v>
      </c>
      <c r="AD97" s="8">
        <v>42</v>
      </c>
      <c r="AE97" s="8">
        <v>41</v>
      </c>
      <c r="AF97" s="8">
        <v>43</v>
      </c>
      <c r="AG97" s="8">
        <v>0</v>
      </c>
      <c r="AH97" s="34">
        <v>237.5</v>
      </c>
    </row>
    <row r="98" spans="1:34" ht="12.75">
      <c r="A98" s="1">
        <v>101</v>
      </c>
      <c r="B98" s="1" t="s">
        <v>97</v>
      </c>
      <c r="C98" s="35">
        <v>321.5</v>
      </c>
      <c r="D98" s="17">
        <v>6793</v>
      </c>
      <c r="E98" s="21">
        <v>1047</v>
      </c>
      <c r="F98" s="4">
        <v>5746</v>
      </c>
      <c r="G98" s="9">
        <v>17.872472783825817</v>
      </c>
      <c r="H98" s="23"/>
      <c r="I98" s="8">
        <v>59</v>
      </c>
      <c r="J98" s="17">
        <v>1107</v>
      </c>
      <c r="K98" s="1">
        <v>129</v>
      </c>
      <c r="L98" s="4">
        <v>978</v>
      </c>
      <c r="M98" s="9">
        <v>16.576271186440678</v>
      </c>
      <c r="O98" s="3">
        <v>233</v>
      </c>
      <c r="P98" s="4">
        <v>4096</v>
      </c>
      <c r="Q98" s="9">
        <v>17.5793991416309</v>
      </c>
      <c r="R98" s="18"/>
      <c r="T98" s="17"/>
      <c r="U98" s="4"/>
      <c r="V98" s="4"/>
      <c r="W98" s="4"/>
      <c r="X98" s="5" t="s">
        <v>330</v>
      </c>
      <c r="Y98" s="6" t="s">
        <v>331</v>
      </c>
      <c r="AA98" s="8">
        <v>60</v>
      </c>
      <c r="AB98" s="8">
        <v>59</v>
      </c>
      <c r="AC98" s="8">
        <v>56.5</v>
      </c>
      <c r="AD98" s="8">
        <v>51</v>
      </c>
      <c r="AE98" s="8">
        <v>50</v>
      </c>
      <c r="AF98" s="8">
        <v>45</v>
      </c>
      <c r="AG98" s="8">
        <v>0</v>
      </c>
      <c r="AH98" s="34">
        <v>321.5</v>
      </c>
    </row>
    <row r="99" spans="1:34" ht="12.75">
      <c r="A99" s="1">
        <v>102</v>
      </c>
      <c r="B99" s="1" t="s">
        <v>98</v>
      </c>
      <c r="C99" s="35">
        <v>57</v>
      </c>
      <c r="D99" s="17">
        <v>1302</v>
      </c>
      <c r="E99" s="21">
        <v>228</v>
      </c>
      <c r="F99" s="4">
        <v>1074</v>
      </c>
      <c r="G99" s="9">
        <v>18.842105263157894</v>
      </c>
      <c r="H99" s="23"/>
      <c r="I99" s="8">
        <v>10</v>
      </c>
      <c r="J99" s="17">
        <v>173</v>
      </c>
      <c r="K99" s="1">
        <v>34</v>
      </c>
      <c r="L99" s="4">
        <v>139</v>
      </c>
      <c r="M99" s="9">
        <v>13.9</v>
      </c>
      <c r="O99" s="3">
        <v>48</v>
      </c>
      <c r="P99" s="4">
        <v>1095</v>
      </c>
      <c r="Q99" s="9">
        <v>22.8125</v>
      </c>
      <c r="R99" s="18"/>
      <c r="T99" s="17"/>
      <c r="U99" s="4"/>
      <c r="V99" s="4"/>
      <c r="W99" s="4"/>
      <c r="X99" s="5" t="s">
        <v>332</v>
      </c>
      <c r="Y99" s="6" t="s">
        <v>333</v>
      </c>
      <c r="AA99" s="8">
        <v>9</v>
      </c>
      <c r="AB99" s="8">
        <v>10</v>
      </c>
      <c r="AC99" s="8">
        <v>10</v>
      </c>
      <c r="AD99" s="8">
        <v>9</v>
      </c>
      <c r="AE99" s="8">
        <v>9</v>
      </c>
      <c r="AF99" s="8">
        <v>10</v>
      </c>
      <c r="AG99" s="8"/>
      <c r="AH99" s="34">
        <v>57</v>
      </c>
    </row>
    <row r="100" spans="1:34" ht="12.75">
      <c r="A100" s="1">
        <v>103</v>
      </c>
      <c r="B100" s="1" t="s">
        <v>99</v>
      </c>
      <c r="C100" s="35">
        <v>34</v>
      </c>
      <c r="D100" s="17">
        <v>614</v>
      </c>
      <c r="E100" s="21">
        <v>97</v>
      </c>
      <c r="F100" s="4">
        <v>517</v>
      </c>
      <c r="G100" s="9">
        <v>15.205882352941176</v>
      </c>
      <c r="H100" s="23"/>
      <c r="I100" s="8">
        <v>5</v>
      </c>
      <c r="J100" s="17">
        <v>94</v>
      </c>
      <c r="K100" s="1">
        <v>15</v>
      </c>
      <c r="L100" s="4">
        <v>79</v>
      </c>
      <c r="M100" s="9">
        <v>15.8</v>
      </c>
      <c r="O100" s="3">
        <v>44</v>
      </c>
      <c r="P100" s="4">
        <v>681</v>
      </c>
      <c r="Q100" s="9">
        <v>15.477272727272727</v>
      </c>
      <c r="R100" s="18"/>
      <c r="T100" s="17"/>
      <c r="U100" s="4"/>
      <c r="V100" s="4"/>
      <c r="W100" s="4"/>
      <c r="X100" s="5" t="s">
        <v>334</v>
      </c>
      <c r="Y100" s="6" t="s">
        <v>335</v>
      </c>
      <c r="AA100" s="8">
        <v>5</v>
      </c>
      <c r="AB100" s="8">
        <v>5</v>
      </c>
      <c r="AC100" s="8">
        <v>5</v>
      </c>
      <c r="AD100" s="8">
        <v>5</v>
      </c>
      <c r="AE100" s="8">
        <v>5</v>
      </c>
      <c r="AF100" s="8">
        <v>5</v>
      </c>
      <c r="AG100" s="8">
        <v>4</v>
      </c>
      <c r="AH100" s="34">
        <v>34</v>
      </c>
    </row>
    <row r="101" spans="1:34" ht="12.75">
      <c r="A101" s="1">
        <v>104</v>
      </c>
      <c r="B101" s="1" t="s">
        <v>100</v>
      </c>
      <c r="C101" s="35">
        <v>138</v>
      </c>
      <c r="D101" s="17">
        <v>2395</v>
      </c>
      <c r="E101" s="21">
        <v>406</v>
      </c>
      <c r="F101" s="4">
        <v>1989</v>
      </c>
      <c r="G101" s="9">
        <v>14.41304347826087</v>
      </c>
      <c r="H101" s="23"/>
      <c r="I101" s="8">
        <v>21</v>
      </c>
      <c r="J101" s="17">
        <v>372</v>
      </c>
      <c r="K101" s="1">
        <v>63</v>
      </c>
      <c r="L101" s="4">
        <v>309</v>
      </c>
      <c r="M101" s="9">
        <v>14.714285714285714</v>
      </c>
      <c r="O101" s="3">
        <v>110</v>
      </c>
      <c r="P101" s="4">
        <v>2056</v>
      </c>
      <c r="Q101" s="9">
        <v>18.69090909090909</v>
      </c>
      <c r="R101" s="18"/>
      <c r="T101" s="17"/>
      <c r="U101" s="4"/>
      <c r="V101" s="4"/>
      <c r="W101" s="4"/>
      <c r="X101" s="5" t="s">
        <v>336</v>
      </c>
      <c r="Y101" s="6" t="s">
        <v>337</v>
      </c>
      <c r="AA101" s="8">
        <v>19</v>
      </c>
      <c r="AB101" s="8">
        <v>21</v>
      </c>
      <c r="AC101" s="8">
        <v>22</v>
      </c>
      <c r="AD101" s="8">
        <v>20</v>
      </c>
      <c r="AE101" s="8">
        <v>17</v>
      </c>
      <c r="AF101" s="8">
        <v>20</v>
      </c>
      <c r="AG101" s="8">
        <v>19</v>
      </c>
      <c r="AH101" s="34">
        <v>138</v>
      </c>
    </row>
    <row r="102" spans="1:34" ht="12.75">
      <c r="A102" s="1">
        <v>106</v>
      </c>
      <c r="B102" s="1" t="s">
        <v>101</v>
      </c>
      <c r="C102" s="35">
        <v>75</v>
      </c>
      <c r="D102" s="17">
        <v>1449</v>
      </c>
      <c r="E102" s="21">
        <v>229</v>
      </c>
      <c r="F102" s="4">
        <v>1220</v>
      </c>
      <c r="G102" s="9">
        <v>16.266666666666666</v>
      </c>
      <c r="H102" s="23"/>
      <c r="I102" s="8">
        <v>11</v>
      </c>
      <c r="J102" s="17">
        <v>215</v>
      </c>
      <c r="K102" s="1">
        <v>37</v>
      </c>
      <c r="L102" s="4">
        <v>178</v>
      </c>
      <c r="M102" s="9">
        <v>16.181818181818183</v>
      </c>
      <c r="O102" s="3">
        <v>84</v>
      </c>
      <c r="P102" s="4">
        <v>1552</v>
      </c>
      <c r="Q102" s="9">
        <v>18.476190476190474</v>
      </c>
      <c r="R102" s="18"/>
      <c r="T102" s="17"/>
      <c r="U102" s="4"/>
      <c r="V102" s="4"/>
      <c r="W102" s="4"/>
      <c r="X102" s="5" t="s">
        <v>338</v>
      </c>
      <c r="Y102" s="6" t="s">
        <v>339</v>
      </c>
      <c r="AA102" s="8">
        <v>11</v>
      </c>
      <c r="AB102" s="8">
        <v>11</v>
      </c>
      <c r="AC102" s="8">
        <v>11</v>
      </c>
      <c r="AD102" s="8">
        <v>10</v>
      </c>
      <c r="AE102" s="8">
        <v>11</v>
      </c>
      <c r="AF102" s="8">
        <v>12</v>
      </c>
      <c r="AG102" s="8">
        <v>9</v>
      </c>
      <c r="AH102" s="34">
        <v>75</v>
      </c>
    </row>
    <row r="103" spans="1:34" ht="12.75">
      <c r="A103" s="1">
        <v>107</v>
      </c>
      <c r="B103" s="1" t="s">
        <v>102</v>
      </c>
      <c r="C103" s="35">
        <v>22</v>
      </c>
      <c r="D103" s="17">
        <v>510</v>
      </c>
      <c r="E103" s="21">
        <v>90</v>
      </c>
      <c r="F103" s="4">
        <v>420</v>
      </c>
      <c r="G103" s="9">
        <v>19.09090909090909</v>
      </c>
      <c r="H103" s="23"/>
      <c r="I103" s="8">
        <v>4</v>
      </c>
      <c r="J103" s="17">
        <v>94</v>
      </c>
      <c r="K103" s="1">
        <v>24</v>
      </c>
      <c r="L103" s="4">
        <v>70</v>
      </c>
      <c r="M103" s="9">
        <v>17.5</v>
      </c>
      <c r="O103" s="3">
        <v>29</v>
      </c>
      <c r="P103" s="4">
        <v>516</v>
      </c>
      <c r="Q103" s="9">
        <v>17.79310344827586</v>
      </c>
      <c r="R103" s="18"/>
      <c r="T103" s="17"/>
      <c r="U103" s="4"/>
      <c r="V103" s="4"/>
      <c r="W103" s="4"/>
      <c r="X103" s="5" t="s">
        <v>340</v>
      </c>
      <c r="Y103" s="6" t="s">
        <v>341</v>
      </c>
      <c r="AA103" s="8">
        <v>2</v>
      </c>
      <c r="AB103" s="8">
        <v>4</v>
      </c>
      <c r="AC103" s="8">
        <v>4</v>
      </c>
      <c r="AD103" s="8">
        <v>4</v>
      </c>
      <c r="AE103" s="8">
        <v>4</v>
      </c>
      <c r="AF103" s="8">
        <v>4</v>
      </c>
      <c r="AG103" s="8"/>
      <c r="AH103" s="34">
        <v>22</v>
      </c>
    </row>
    <row r="104" spans="1:34" ht="12.75">
      <c r="A104" s="1">
        <v>108</v>
      </c>
      <c r="B104" s="1" t="s">
        <v>103</v>
      </c>
      <c r="C104" s="35">
        <v>215.97</v>
      </c>
      <c r="D104" s="17">
        <v>7668</v>
      </c>
      <c r="E104" s="21">
        <v>469</v>
      </c>
      <c r="F104" s="4">
        <v>7199</v>
      </c>
      <c r="G104" s="9">
        <v>33.333333333333336</v>
      </c>
      <c r="H104" s="23"/>
      <c r="I104" s="8">
        <v>30.5</v>
      </c>
      <c r="J104" s="17">
        <v>585</v>
      </c>
      <c r="K104" s="1">
        <v>65</v>
      </c>
      <c r="L104" s="4">
        <v>520</v>
      </c>
      <c r="M104" s="9">
        <v>17.049180327868854</v>
      </c>
      <c r="O104" s="3">
        <v>227</v>
      </c>
      <c r="P104" s="4">
        <v>4012</v>
      </c>
      <c r="Q104" s="9">
        <v>17.674008810572687</v>
      </c>
      <c r="R104" s="18"/>
      <c r="T104" s="17"/>
      <c r="U104" s="4"/>
      <c r="V104" s="4"/>
      <c r="W104" s="4"/>
      <c r="X104" s="5" t="s">
        <v>342</v>
      </c>
      <c r="Y104" s="6" t="s">
        <v>343</v>
      </c>
      <c r="AA104" s="8">
        <v>31</v>
      </c>
      <c r="AB104" s="8">
        <v>30.5</v>
      </c>
      <c r="AC104" s="8">
        <v>35.47</v>
      </c>
      <c r="AD104" s="8">
        <v>34.75</v>
      </c>
      <c r="AE104" s="8">
        <v>29.25</v>
      </c>
      <c r="AF104" s="8">
        <v>28</v>
      </c>
      <c r="AG104" s="8">
        <v>27</v>
      </c>
      <c r="AH104" s="34">
        <v>215.97</v>
      </c>
    </row>
    <row r="105" spans="1:34" ht="12.75">
      <c r="A105" s="1">
        <v>109</v>
      </c>
      <c r="B105" s="1" t="s">
        <v>104</v>
      </c>
      <c r="C105" s="35">
        <v>35</v>
      </c>
      <c r="D105" s="17">
        <v>904</v>
      </c>
      <c r="E105" s="21">
        <v>150</v>
      </c>
      <c r="F105" s="4">
        <v>754</v>
      </c>
      <c r="G105" s="9">
        <v>21.542857142857144</v>
      </c>
      <c r="H105" s="23"/>
      <c r="I105" s="8">
        <v>6</v>
      </c>
      <c r="J105" s="17">
        <v>124</v>
      </c>
      <c r="K105" s="1">
        <v>24</v>
      </c>
      <c r="L105" s="4">
        <v>100</v>
      </c>
      <c r="M105" s="9">
        <v>16.666666666666668</v>
      </c>
      <c r="O105" s="3">
        <v>47</v>
      </c>
      <c r="P105" s="4">
        <v>954</v>
      </c>
      <c r="Q105" s="9">
        <v>20.29787234042553</v>
      </c>
      <c r="R105" s="18"/>
      <c r="T105" s="17"/>
      <c r="U105" s="4"/>
      <c r="V105" s="4"/>
      <c r="W105" s="4"/>
      <c r="X105" s="5" t="s">
        <v>344</v>
      </c>
      <c r="Y105" s="6" t="s">
        <v>345</v>
      </c>
      <c r="AA105" s="8">
        <v>7</v>
      </c>
      <c r="AB105" s="8">
        <v>6</v>
      </c>
      <c r="AC105" s="8">
        <v>6</v>
      </c>
      <c r="AD105" s="8">
        <v>5</v>
      </c>
      <c r="AE105" s="8">
        <v>5</v>
      </c>
      <c r="AF105" s="8">
        <v>6</v>
      </c>
      <c r="AG105" s="8"/>
      <c r="AH105" s="34">
        <v>35</v>
      </c>
    </row>
    <row r="106" spans="1:34" ht="12.75">
      <c r="A106" s="1">
        <v>110</v>
      </c>
      <c r="B106" s="1" t="s">
        <v>105</v>
      </c>
      <c r="C106" s="35">
        <v>45</v>
      </c>
      <c r="D106" s="17">
        <v>1312</v>
      </c>
      <c r="E106" s="21">
        <v>188</v>
      </c>
      <c r="F106" s="4">
        <v>1124</v>
      </c>
      <c r="G106" s="9">
        <v>24.977777777777778</v>
      </c>
      <c r="H106" s="23"/>
      <c r="I106" s="8">
        <v>10</v>
      </c>
      <c r="J106" s="17">
        <v>174</v>
      </c>
      <c r="K106" s="1">
        <v>22</v>
      </c>
      <c r="L106" s="4">
        <v>152</v>
      </c>
      <c r="M106" s="9">
        <v>15.2</v>
      </c>
      <c r="O106" s="3">
        <v>93</v>
      </c>
      <c r="P106" s="4">
        <v>1469</v>
      </c>
      <c r="Q106" s="9">
        <v>15.795698924731182</v>
      </c>
      <c r="R106" s="18"/>
      <c r="T106" s="17"/>
      <c r="U106" s="4"/>
      <c r="V106" s="4"/>
      <c r="W106" s="4"/>
      <c r="X106" s="5" t="s">
        <v>346</v>
      </c>
      <c r="Y106" s="6" t="s">
        <v>347</v>
      </c>
      <c r="AA106" s="8">
        <v>9</v>
      </c>
      <c r="AB106" s="8">
        <v>10</v>
      </c>
      <c r="AC106" s="8">
        <v>9</v>
      </c>
      <c r="AD106" s="8">
        <v>9</v>
      </c>
      <c r="AE106" s="8">
        <v>3</v>
      </c>
      <c r="AF106" s="8">
        <v>4</v>
      </c>
      <c r="AG106" s="8">
        <v>1</v>
      </c>
      <c r="AH106" s="34">
        <v>45</v>
      </c>
    </row>
    <row r="107" spans="1:34" ht="12.75">
      <c r="A107" s="1">
        <v>111</v>
      </c>
      <c r="B107" s="1" t="s">
        <v>106</v>
      </c>
      <c r="C107" s="35">
        <v>28</v>
      </c>
      <c r="D107" s="17">
        <v>738</v>
      </c>
      <c r="E107" s="21">
        <v>86</v>
      </c>
      <c r="F107" s="4">
        <v>652</v>
      </c>
      <c r="G107" s="9">
        <v>23.285714285714285</v>
      </c>
      <c r="H107" s="23"/>
      <c r="I107" s="8">
        <v>6</v>
      </c>
      <c r="J107" s="17">
        <v>110</v>
      </c>
      <c r="K107" s="1">
        <v>14</v>
      </c>
      <c r="L107" s="4">
        <v>96</v>
      </c>
      <c r="M107" s="9">
        <v>16</v>
      </c>
      <c r="O107" s="3">
        <v>44</v>
      </c>
      <c r="P107" s="4">
        <v>832</v>
      </c>
      <c r="Q107" s="9">
        <v>18.90909090909091</v>
      </c>
      <c r="R107" s="18"/>
      <c r="T107" s="17"/>
      <c r="U107" s="4"/>
      <c r="V107" s="4"/>
      <c r="W107" s="4"/>
      <c r="X107" s="5" t="s">
        <v>348</v>
      </c>
      <c r="Y107" s="6" t="s">
        <v>349</v>
      </c>
      <c r="AA107" s="8">
        <v>6</v>
      </c>
      <c r="AB107" s="8">
        <v>6</v>
      </c>
      <c r="AC107" s="8">
        <v>6</v>
      </c>
      <c r="AD107" s="8">
        <v>5</v>
      </c>
      <c r="AE107" s="8">
        <v>5</v>
      </c>
      <c r="AF107" s="8">
        <v>0</v>
      </c>
      <c r="AG107" s="8">
        <v>0</v>
      </c>
      <c r="AH107" s="34">
        <v>28</v>
      </c>
    </row>
    <row r="108" spans="1:34" ht="12.75">
      <c r="A108" s="1">
        <v>112</v>
      </c>
      <c r="B108" s="1" t="s">
        <v>107</v>
      </c>
      <c r="C108" s="35">
        <v>560</v>
      </c>
      <c r="D108" s="17">
        <v>12502</v>
      </c>
      <c r="E108" s="21">
        <v>1492</v>
      </c>
      <c r="F108" s="4">
        <v>11010</v>
      </c>
      <c r="G108" s="9">
        <v>19.660714285714285</v>
      </c>
      <c r="H108" s="23"/>
      <c r="I108" s="8">
        <v>94</v>
      </c>
      <c r="J108" s="17">
        <v>1779</v>
      </c>
      <c r="K108" s="1">
        <v>198</v>
      </c>
      <c r="L108" s="4">
        <v>1581</v>
      </c>
      <c r="M108" s="9">
        <v>16.819148936170212</v>
      </c>
      <c r="O108" s="3">
        <v>625</v>
      </c>
      <c r="P108" s="4">
        <v>12572</v>
      </c>
      <c r="Q108" s="9">
        <v>20.1152</v>
      </c>
      <c r="R108" s="18"/>
      <c r="T108" s="17"/>
      <c r="U108" s="4"/>
      <c r="V108" s="4"/>
      <c r="W108" s="4"/>
      <c r="X108" s="5" t="s">
        <v>350</v>
      </c>
      <c r="Y108" s="6" t="s">
        <v>351</v>
      </c>
      <c r="AA108" s="8">
        <v>49</v>
      </c>
      <c r="AB108" s="8">
        <v>94</v>
      </c>
      <c r="AC108" s="8">
        <v>92</v>
      </c>
      <c r="AD108" s="8">
        <v>91</v>
      </c>
      <c r="AE108" s="8">
        <v>84</v>
      </c>
      <c r="AF108" s="8">
        <v>81</v>
      </c>
      <c r="AG108" s="8">
        <v>69</v>
      </c>
      <c r="AH108" s="34">
        <v>560</v>
      </c>
    </row>
    <row r="109" spans="1:34" ht="12.75">
      <c r="A109" s="1">
        <v>113</v>
      </c>
      <c r="B109" s="1" t="s">
        <v>108</v>
      </c>
      <c r="C109" s="35">
        <v>101</v>
      </c>
      <c r="D109" s="17">
        <v>2143</v>
      </c>
      <c r="E109" s="21">
        <v>296</v>
      </c>
      <c r="F109" s="4">
        <v>1847</v>
      </c>
      <c r="G109" s="9">
        <v>18.287128712871286</v>
      </c>
      <c r="H109" s="23"/>
      <c r="I109" s="8">
        <v>17</v>
      </c>
      <c r="J109" s="17">
        <v>333</v>
      </c>
      <c r="K109" s="1">
        <v>42</v>
      </c>
      <c r="L109" s="4">
        <v>291</v>
      </c>
      <c r="M109" s="9">
        <v>17.11764705882353</v>
      </c>
      <c r="O109" s="3">
        <v>114</v>
      </c>
      <c r="P109" s="4">
        <v>2102</v>
      </c>
      <c r="Q109" s="9">
        <v>18.43859649122807</v>
      </c>
      <c r="R109" s="18"/>
      <c r="T109" s="17"/>
      <c r="U109" s="4"/>
      <c r="V109" s="4"/>
      <c r="W109" s="4"/>
      <c r="X109" s="5" t="s">
        <v>352</v>
      </c>
      <c r="Y109" s="6" t="s">
        <v>353</v>
      </c>
      <c r="AA109" s="8">
        <v>17</v>
      </c>
      <c r="AB109" s="8">
        <v>17</v>
      </c>
      <c r="AC109" s="8">
        <v>18</v>
      </c>
      <c r="AD109" s="8">
        <v>17</v>
      </c>
      <c r="AE109" s="8">
        <v>16</v>
      </c>
      <c r="AF109" s="8">
        <v>16</v>
      </c>
      <c r="AG109" s="8">
        <v>0</v>
      </c>
      <c r="AH109" s="34">
        <v>101</v>
      </c>
    </row>
    <row r="110" spans="1:34" ht="12.75">
      <c r="A110" s="1">
        <v>114</v>
      </c>
      <c r="B110" s="1" t="s">
        <v>109</v>
      </c>
      <c r="C110" s="35">
        <v>99</v>
      </c>
      <c r="D110" s="17">
        <v>2347</v>
      </c>
      <c r="E110" s="21">
        <v>413</v>
      </c>
      <c r="F110" s="4">
        <v>1934</v>
      </c>
      <c r="G110" s="9">
        <v>19.535353535353536</v>
      </c>
      <c r="H110" s="23"/>
      <c r="I110" s="8">
        <v>19</v>
      </c>
      <c r="J110" s="17">
        <v>346</v>
      </c>
      <c r="K110" s="1">
        <v>65</v>
      </c>
      <c r="L110" s="4">
        <v>281</v>
      </c>
      <c r="M110" s="9">
        <v>14.789473684210526</v>
      </c>
      <c r="O110" s="3">
        <v>103</v>
      </c>
      <c r="P110" s="4">
        <v>1904</v>
      </c>
      <c r="Q110" s="9">
        <v>18.485436893203882</v>
      </c>
      <c r="R110" s="18"/>
      <c r="T110" s="17"/>
      <c r="U110" s="4"/>
      <c r="V110" s="4"/>
      <c r="W110" s="4"/>
      <c r="X110" s="5" t="s">
        <v>354</v>
      </c>
      <c r="Y110" s="6" t="s">
        <v>355</v>
      </c>
      <c r="AA110" s="8">
        <v>17</v>
      </c>
      <c r="AB110" s="8">
        <v>19</v>
      </c>
      <c r="AC110" s="8">
        <v>17</v>
      </c>
      <c r="AD110" s="8">
        <v>17</v>
      </c>
      <c r="AE110" s="8">
        <v>15</v>
      </c>
      <c r="AF110" s="8">
        <v>14</v>
      </c>
      <c r="AG110" s="8">
        <v>0</v>
      </c>
      <c r="AH110" s="34">
        <v>99</v>
      </c>
    </row>
    <row r="111" spans="1:34" ht="12.75">
      <c r="A111" s="1">
        <v>115</v>
      </c>
      <c r="B111" s="1" t="s">
        <v>110</v>
      </c>
      <c r="C111" s="35">
        <v>250.5</v>
      </c>
      <c r="D111" s="17">
        <v>4778</v>
      </c>
      <c r="E111" s="21">
        <v>622</v>
      </c>
      <c r="F111" s="4">
        <v>4156</v>
      </c>
      <c r="G111" s="9">
        <v>16.590818363273453</v>
      </c>
      <c r="H111" s="23"/>
      <c r="I111" s="8">
        <v>42</v>
      </c>
      <c r="J111" s="17">
        <v>661</v>
      </c>
      <c r="K111" s="1">
        <v>93</v>
      </c>
      <c r="L111" s="4">
        <v>568</v>
      </c>
      <c r="M111" s="9">
        <v>13.523809523809524</v>
      </c>
      <c r="O111" s="3">
        <v>221</v>
      </c>
      <c r="P111" s="4">
        <v>4777</v>
      </c>
      <c r="Q111" s="9">
        <v>21.615384615384617</v>
      </c>
      <c r="R111" s="18"/>
      <c r="T111" s="17"/>
      <c r="U111" s="4"/>
      <c r="V111" s="4"/>
      <c r="W111" s="4"/>
      <c r="X111" s="5" t="s">
        <v>356</v>
      </c>
      <c r="Y111" s="6" t="s">
        <v>357</v>
      </c>
      <c r="AA111" s="8">
        <v>39</v>
      </c>
      <c r="AB111" s="8">
        <v>42</v>
      </c>
      <c r="AC111" s="8">
        <v>36</v>
      </c>
      <c r="AD111" s="8">
        <v>36</v>
      </c>
      <c r="AE111" s="8">
        <v>34</v>
      </c>
      <c r="AF111" s="8">
        <v>33</v>
      </c>
      <c r="AG111" s="8">
        <v>30.5</v>
      </c>
      <c r="AH111" s="34">
        <v>250.5</v>
      </c>
    </row>
    <row r="112" spans="1:34" ht="12.75">
      <c r="A112" s="1">
        <v>116</v>
      </c>
      <c r="B112" s="1" t="s">
        <v>111</v>
      </c>
      <c r="C112" s="35">
        <v>77</v>
      </c>
      <c r="D112" s="17">
        <v>1426</v>
      </c>
      <c r="E112" s="21">
        <v>247</v>
      </c>
      <c r="F112" s="4">
        <v>1179</v>
      </c>
      <c r="G112" s="9">
        <v>15.311688311688311</v>
      </c>
      <c r="H112" s="23"/>
      <c r="I112" s="8">
        <v>11</v>
      </c>
      <c r="J112" s="17">
        <v>217</v>
      </c>
      <c r="K112" s="1">
        <v>47</v>
      </c>
      <c r="L112" s="4">
        <v>170</v>
      </c>
      <c r="M112" s="9">
        <v>15.454545454545455</v>
      </c>
      <c r="O112" s="3">
        <v>52</v>
      </c>
      <c r="P112" s="4">
        <v>997</v>
      </c>
      <c r="Q112" s="9">
        <v>19.173076923076923</v>
      </c>
      <c r="R112" s="18"/>
      <c r="T112" s="17"/>
      <c r="U112" s="4"/>
      <c r="V112" s="4"/>
      <c r="W112" s="4"/>
      <c r="X112" s="5" t="s">
        <v>358</v>
      </c>
      <c r="Y112" s="6" t="s">
        <v>359</v>
      </c>
      <c r="AA112" s="8">
        <v>11</v>
      </c>
      <c r="AB112" s="8">
        <v>11</v>
      </c>
      <c r="AC112" s="8">
        <v>11</v>
      </c>
      <c r="AD112" s="8">
        <v>13</v>
      </c>
      <c r="AE112" s="8">
        <v>11</v>
      </c>
      <c r="AF112" s="8">
        <v>10</v>
      </c>
      <c r="AG112" s="8">
        <v>10</v>
      </c>
      <c r="AH112" s="34">
        <v>77</v>
      </c>
    </row>
    <row r="113" spans="1:34" ht="12.75">
      <c r="A113" s="1">
        <v>117</v>
      </c>
      <c r="B113" s="1" t="s">
        <v>112</v>
      </c>
      <c r="C113" s="35">
        <v>719</v>
      </c>
      <c r="D113" s="17">
        <v>17694</v>
      </c>
      <c r="E113" s="21">
        <v>2096</v>
      </c>
      <c r="F113" s="4">
        <v>15598</v>
      </c>
      <c r="G113" s="9">
        <v>21.69401947148818</v>
      </c>
      <c r="H113" s="23"/>
      <c r="I113" s="8">
        <v>140</v>
      </c>
      <c r="J113" s="17">
        <v>2466</v>
      </c>
      <c r="K113" s="1">
        <v>286</v>
      </c>
      <c r="L113" s="4">
        <v>2180</v>
      </c>
      <c r="M113" s="9">
        <v>15.571428571428571</v>
      </c>
      <c r="O113" s="3">
        <v>782</v>
      </c>
      <c r="P113" s="4">
        <v>16701</v>
      </c>
      <c r="Q113" s="9">
        <v>21.35677749360614</v>
      </c>
      <c r="R113" s="18"/>
      <c r="T113" s="17"/>
      <c r="U113" s="4"/>
      <c r="V113" s="4"/>
      <c r="W113" s="4"/>
      <c r="X113" s="5" t="s">
        <v>360</v>
      </c>
      <c r="Y113" s="6" t="s">
        <v>361</v>
      </c>
      <c r="AA113" s="8">
        <v>94</v>
      </c>
      <c r="AB113" s="8">
        <v>140</v>
      </c>
      <c r="AC113" s="8">
        <v>136</v>
      </c>
      <c r="AD113" s="8">
        <v>127</v>
      </c>
      <c r="AE113" s="8">
        <v>117</v>
      </c>
      <c r="AF113" s="8">
        <v>105</v>
      </c>
      <c r="AG113" s="8"/>
      <c r="AH113" s="34">
        <v>719</v>
      </c>
    </row>
    <row r="114" spans="1:34" ht="12.75">
      <c r="A114" s="1">
        <v>118</v>
      </c>
      <c r="B114" s="1" t="s">
        <v>113</v>
      </c>
      <c r="C114" s="35">
        <v>941</v>
      </c>
      <c r="D114" s="17">
        <v>21509</v>
      </c>
      <c r="E114" s="21">
        <v>2712</v>
      </c>
      <c r="F114" s="4">
        <v>18797</v>
      </c>
      <c r="G114" s="9">
        <v>19.97555791710946</v>
      </c>
      <c r="H114" s="23"/>
      <c r="I114" s="8">
        <v>168</v>
      </c>
      <c r="J114" s="17">
        <v>3101</v>
      </c>
      <c r="K114" s="1">
        <v>377</v>
      </c>
      <c r="L114" s="4">
        <v>2724</v>
      </c>
      <c r="M114" s="9">
        <v>16.214285714285715</v>
      </c>
      <c r="O114" s="3">
        <v>391</v>
      </c>
      <c r="P114" s="4">
        <v>7512</v>
      </c>
      <c r="Q114" s="9">
        <v>19.21227621483376</v>
      </c>
      <c r="R114" s="18"/>
      <c r="T114" s="17"/>
      <c r="U114" s="4"/>
      <c r="V114" s="4"/>
      <c r="W114" s="4"/>
      <c r="X114" s="5" t="s">
        <v>362</v>
      </c>
      <c r="Y114" s="6" t="s">
        <v>363</v>
      </c>
      <c r="AA114" s="8">
        <v>163</v>
      </c>
      <c r="AB114" s="8">
        <v>168</v>
      </c>
      <c r="AC114" s="8">
        <v>167</v>
      </c>
      <c r="AD114" s="8">
        <v>168</v>
      </c>
      <c r="AE114" s="8">
        <v>140</v>
      </c>
      <c r="AF114" s="8">
        <v>134</v>
      </c>
      <c r="AG114" s="8">
        <v>1</v>
      </c>
      <c r="AH114" s="34">
        <v>941</v>
      </c>
    </row>
    <row r="115" spans="1:34" ht="12.75">
      <c r="A115" s="1">
        <v>119</v>
      </c>
      <c r="B115" s="1" t="s">
        <v>114</v>
      </c>
      <c r="C115" s="35">
        <v>21</v>
      </c>
      <c r="D115" s="17">
        <v>413</v>
      </c>
      <c r="E115" s="21">
        <v>54</v>
      </c>
      <c r="F115" s="4">
        <v>359</v>
      </c>
      <c r="G115" s="9">
        <v>17.095238095238095</v>
      </c>
      <c r="H115" s="23"/>
      <c r="I115" s="8">
        <v>4</v>
      </c>
      <c r="J115" s="17">
        <v>53</v>
      </c>
      <c r="K115" s="1">
        <v>8</v>
      </c>
      <c r="L115" s="4">
        <v>45</v>
      </c>
      <c r="M115" s="9">
        <v>11.25</v>
      </c>
      <c r="O115" s="3">
        <v>25</v>
      </c>
      <c r="P115" s="4">
        <v>365</v>
      </c>
      <c r="Q115" s="9">
        <v>14.6</v>
      </c>
      <c r="R115" s="18"/>
      <c r="T115" s="17"/>
      <c r="U115" s="4"/>
      <c r="V115" s="4"/>
      <c r="W115" s="4"/>
      <c r="X115" s="5" t="s">
        <v>364</v>
      </c>
      <c r="Y115" s="6" t="s">
        <v>365</v>
      </c>
      <c r="AA115" s="8">
        <v>3</v>
      </c>
      <c r="AB115" s="8">
        <v>4</v>
      </c>
      <c r="AC115" s="8">
        <v>3</v>
      </c>
      <c r="AD115" s="8">
        <v>3</v>
      </c>
      <c r="AE115" s="8">
        <v>3</v>
      </c>
      <c r="AF115" s="8">
        <v>3</v>
      </c>
      <c r="AG115" s="8">
        <v>2</v>
      </c>
      <c r="AH115" s="34">
        <v>21</v>
      </c>
    </row>
    <row r="116" spans="1:34" ht="12.75">
      <c r="A116" s="1">
        <v>120</v>
      </c>
      <c r="B116" s="1" t="s">
        <v>115</v>
      </c>
      <c r="C116" s="35">
        <v>154</v>
      </c>
      <c r="D116" s="17">
        <v>5917</v>
      </c>
      <c r="E116" s="21">
        <v>330</v>
      </c>
      <c r="F116" s="4">
        <v>5587</v>
      </c>
      <c r="G116" s="9">
        <v>36.27922077922078</v>
      </c>
      <c r="H116" s="23"/>
      <c r="I116" s="8">
        <v>27</v>
      </c>
      <c r="J116" s="17">
        <v>423</v>
      </c>
      <c r="K116" s="1">
        <v>45</v>
      </c>
      <c r="L116" s="4">
        <v>378</v>
      </c>
      <c r="M116" s="9">
        <v>14</v>
      </c>
      <c r="O116" s="3">
        <v>45</v>
      </c>
      <c r="P116" s="4">
        <v>1212</v>
      </c>
      <c r="Q116" s="9">
        <v>26.933333333333334</v>
      </c>
      <c r="R116" s="18"/>
      <c r="T116" s="17"/>
      <c r="U116" s="4"/>
      <c r="V116" s="4"/>
      <c r="W116" s="4"/>
      <c r="X116" s="5" t="s">
        <v>366</v>
      </c>
      <c r="Y116" s="6" t="s">
        <v>367</v>
      </c>
      <c r="AA116" s="8">
        <v>27</v>
      </c>
      <c r="AB116" s="8">
        <v>27</v>
      </c>
      <c r="AC116" s="8">
        <v>26</v>
      </c>
      <c r="AD116" s="8">
        <v>29</v>
      </c>
      <c r="AE116" s="8">
        <v>22</v>
      </c>
      <c r="AF116" s="8">
        <v>23</v>
      </c>
      <c r="AG116" s="8"/>
      <c r="AH116" s="34">
        <v>154</v>
      </c>
    </row>
    <row r="117" spans="1:34" ht="12.75">
      <c r="A117" s="1">
        <v>121</v>
      </c>
      <c r="B117" s="1" t="s">
        <v>116</v>
      </c>
      <c r="C117" s="35">
        <v>466</v>
      </c>
      <c r="D117" s="17">
        <v>9661</v>
      </c>
      <c r="E117" s="21">
        <v>1204</v>
      </c>
      <c r="F117" s="4">
        <v>8457</v>
      </c>
      <c r="G117" s="9">
        <v>18.1480686695279</v>
      </c>
      <c r="H117" s="23"/>
      <c r="I117" s="8">
        <v>81</v>
      </c>
      <c r="J117" s="17">
        <v>1454</v>
      </c>
      <c r="K117" s="1">
        <v>198</v>
      </c>
      <c r="L117" s="4">
        <v>1256</v>
      </c>
      <c r="M117" s="9">
        <v>15.506172839506172</v>
      </c>
      <c r="O117" s="3">
        <v>237</v>
      </c>
      <c r="P117" s="4">
        <v>5288</v>
      </c>
      <c r="Q117" s="9">
        <v>22.31223628691983</v>
      </c>
      <c r="R117" s="18"/>
      <c r="T117" s="17"/>
      <c r="U117" s="4"/>
      <c r="V117" s="4"/>
      <c r="W117" s="4"/>
      <c r="X117" s="5" t="s">
        <v>368</v>
      </c>
      <c r="Y117" s="6" t="s">
        <v>369</v>
      </c>
      <c r="AA117" s="8">
        <v>80</v>
      </c>
      <c r="AB117" s="8">
        <v>81</v>
      </c>
      <c r="AC117" s="8">
        <v>80</v>
      </c>
      <c r="AD117" s="8">
        <v>71</v>
      </c>
      <c r="AE117" s="8">
        <v>62</v>
      </c>
      <c r="AF117" s="8">
        <v>45</v>
      </c>
      <c r="AG117" s="8">
        <v>47</v>
      </c>
      <c r="AH117" s="34">
        <v>466</v>
      </c>
    </row>
    <row r="118" spans="1:34" ht="12.75">
      <c r="A118" s="1">
        <v>122</v>
      </c>
      <c r="B118" s="1" t="s">
        <v>117</v>
      </c>
      <c r="C118" s="35">
        <v>38</v>
      </c>
      <c r="D118" s="17">
        <v>806</v>
      </c>
      <c r="E118" s="21">
        <v>124</v>
      </c>
      <c r="F118" s="4">
        <v>682</v>
      </c>
      <c r="G118" s="9">
        <v>17.94736842105263</v>
      </c>
      <c r="H118" s="23"/>
      <c r="I118" s="8">
        <v>7</v>
      </c>
      <c r="J118" s="17">
        <v>109</v>
      </c>
      <c r="K118" s="1">
        <v>18</v>
      </c>
      <c r="L118" s="4">
        <v>91</v>
      </c>
      <c r="M118" s="9">
        <v>13</v>
      </c>
      <c r="O118" s="3">
        <v>41</v>
      </c>
      <c r="P118" s="4">
        <v>818</v>
      </c>
      <c r="Q118" s="9">
        <v>19.951219512195124</v>
      </c>
      <c r="R118" s="18"/>
      <c r="T118" s="17"/>
      <c r="U118" s="4"/>
      <c r="V118" s="4"/>
      <c r="W118" s="4"/>
      <c r="X118" s="5" t="s">
        <v>370</v>
      </c>
      <c r="Y118" s="6" t="s">
        <v>371</v>
      </c>
      <c r="AA118" s="8">
        <v>3</v>
      </c>
      <c r="AB118" s="8">
        <v>7</v>
      </c>
      <c r="AC118" s="8">
        <v>6</v>
      </c>
      <c r="AD118" s="8">
        <v>5</v>
      </c>
      <c r="AE118" s="8">
        <v>6</v>
      </c>
      <c r="AF118" s="8">
        <v>6</v>
      </c>
      <c r="AG118" s="8">
        <v>5</v>
      </c>
      <c r="AH118" s="34">
        <v>38</v>
      </c>
    </row>
    <row r="119" spans="1:34" ht="12.75">
      <c r="A119" s="1">
        <v>123</v>
      </c>
      <c r="B119" s="1" t="s">
        <v>118</v>
      </c>
      <c r="C119" s="35">
        <v>993</v>
      </c>
      <c r="D119" s="17">
        <v>15375</v>
      </c>
      <c r="E119" s="21">
        <v>2314</v>
      </c>
      <c r="F119" s="4">
        <v>13061</v>
      </c>
      <c r="G119" s="9">
        <v>13.153071500503525</v>
      </c>
      <c r="H119" s="23"/>
      <c r="I119" s="8">
        <v>150</v>
      </c>
      <c r="J119" s="17">
        <v>2124</v>
      </c>
      <c r="K119" s="1">
        <v>224</v>
      </c>
      <c r="L119" s="4">
        <v>1900</v>
      </c>
      <c r="M119" s="9">
        <v>12.666666666666666</v>
      </c>
      <c r="O119" s="3">
        <v>969</v>
      </c>
      <c r="P119" s="4">
        <v>18025</v>
      </c>
      <c r="Q119" s="9">
        <v>18.601651186790505</v>
      </c>
      <c r="R119" s="18"/>
      <c r="T119" s="17"/>
      <c r="U119" s="4"/>
      <c r="V119" s="4"/>
      <c r="W119" s="4"/>
      <c r="X119" s="5" t="s">
        <v>372</v>
      </c>
      <c r="Y119" s="6" t="s">
        <v>373</v>
      </c>
      <c r="AA119" s="8">
        <v>128</v>
      </c>
      <c r="AB119" s="8">
        <v>150</v>
      </c>
      <c r="AC119" s="8">
        <v>180</v>
      </c>
      <c r="AD119" s="8">
        <v>200</v>
      </c>
      <c r="AE119" s="8">
        <v>185</v>
      </c>
      <c r="AF119" s="8">
        <v>150</v>
      </c>
      <c r="AG119" s="8"/>
      <c r="AH119" s="34">
        <v>993</v>
      </c>
    </row>
    <row r="120" spans="1:34" ht="12.75">
      <c r="A120" s="1">
        <v>124</v>
      </c>
      <c r="B120" s="1" t="s">
        <v>119</v>
      </c>
      <c r="C120" s="35">
        <v>415.06</v>
      </c>
      <c r="D120" s="17">
        <v>7959</v>
      </c>
      <c r="E120" s="21">
        <v>1216</v>
      </c>
      <c r="F120" s="4">
        <v>6743</v>
      </c>
      <c r="G120" s="9">
        <v>16.24584397436515</v>
      </c>
      <c r="H120" s="23"/>
      <c r="I120" s="8">
        <v>76.39</v>
      </c>
      <c r="J120" s="17">
        <v>1148</v>
      </c>
      <c r="K120" s="1">
        <v>164</v>
      </c>
      <c r="L120" s="4">
        <v>984</v>
      </c>
      <c r="M120" s="9">
        <v>12.881267181568267</v>
      </c>
      <c r="O120" s="3">
        <v>307</v>
      </c>
      <c r="P120" s="4">
        <v>5676</v>
      </c>
      <c r="Q120" s="9">
        <v>18.4885993485342</v>
      </c>
      <c r="R120" s="18"/>
      <c r="T120" s="17"/>
      <c r="U120" s="4"/>
      <c r="V120" s="4"/>
      <c r="W120" s="4"/>
      <c r="X120" s="5" t="s">
        <v>374</v>
      </c>
      <c r="Y120" s="6" t="s">
        <v>375</v>
      </c>
      <c r="AA120" s="8">
        <v>72.85</v>
      </c>
      <c r="AB120" s="8">
        <v>76.39</v>
      </c>
      <c r="AC120" s="8">
        <v>72.96</v>
      </c>
      <c r="AD120" s="8">
        <v>76.83</v>
      </c>
      <c r="AE120" s="8">
        <v>60.28</v>
      </c>
      <c r="AF120" s="8">
        <v>55.75</v>
      </c>
      <c r="AG120" s="8">
        <v>0</v>
      </c>
      <c r="AH120" s="34">
        <v>415.06</v>
      </c>
    </row>
    <row r="121" spans="1:34" ht="12.75">
      <c r="A121" s="1">
        <v>126</v>
      </c>
      <c r="B121" s="1" t="s">
        <v>120</v>
      </c>
      <c r="C121" s="35">
        <v>100</v>
      </c>
      <c r="D121" s="17">
        <v>1475</v>
      </c>
      <c r="E121" s="21">
        <v>225</v>
      </c>
      <c r="F121" s="4">
        <v>1250</v>
      </c>
      <c r="G121" s="9">
        <v>12.5</v>
      </c>
      <c r="H121" s="23"/>
      <c r="I121" s="8">
        <v>15</v>
      </c>
      <c r="J121" s="17">
        <v>208</v>
      </c>
      <c r="K121" s="1">
        <v>28</v>
      </c>
      <c r="L121" s="4">
        <v>180</v>
      </c>
      <c r="M121" s="9">
        <v>12</v>
      </c>
      <c r="O121" s="3">
        <v>77</v>
      </c>
      <c r="P121" s="4">
        <v>1466</v>
      </c>
      <c r="Q121" s="9">
        <v>19.038961038961038</v>
      </c>
      <c r="R121" s="18"/>
      <c r="T121" s="17"/>
      <c r="U121" s="4"/>
      <c r="V121" s="4"/>
      <c r="W121" s="4"/>
      <c r="X121" s="5" t="s">
        <v>376</v>
      </c>
      <c r="Y121" s="6" t="s">
        <v>377</v>
      </c>
      <c r="AA121" s="8">
        <v>14</v>
      </c>
      <c r="AB121" s="8">
        <v>15</v>
      </c>
      <c r="AC121" s="8">
        <v>15</v>
      </c>
      <c r="AD121" s="8">
        <v>15</v>
      </c>
      <c r="AE121" s="8">
        <v>13</v>
      </c>
      <c r="AF121" s="8">
        <v>15</v>
      </c>
      <c r="AG121" s="8">
        <v>13</v>
      </c>
      <c r="AH121" s="34">
        <v>100</v>
      </c>
    </row>
    <row r="122" spans="1:34" ht="12.75">
      <c r="A122" s="1">
        <v>127</v>
      </c>
      <c r="B122" s="1" t="s">
        <v>121</v>
      </c>
      <c r="C122" s="35">
        <v>271</v>
      </c>
      <c r="D122" s="17">
        <v>6840</v>
      </c>
      <c r="E122" s="21">
        <v>673</v>
      </c>
      <c r="F122" s="4">
        <v>6167</v>
      </c>
      <c r="G122" s="9">
        <v>22.756457564575644</v>
      </c>
      <c r="H122" s="23"/>
      <c r="I122" s="8">
        <v>47</v>
      </c>
      <c r="J122" s="17">
        <v>933</v>
      </c>
      <c r="K122" s="1">
        <v>96</v>
      </c>
      <c r="L122" s="4">
        <v>837</v>
      </c>
      <c r="M122" s="9">
        <v>17.80851063829787</v>
      </c>
      <c r="O122" s="3">
        <v>261</v>
      </c>
      <c r="P122" s="4">
        <v>5912</v>
      </c>
      <c r="Q122" s="9">
        <v>22.65134099616858</v>
      </c>
      <c r="R122" s="18"/>
      <c r="T122" s="17"/>
      <c r="U122" s="4"/>
      <c r="V122" s="4"/>
      <c r="W122" s="4"/>
      <c r="X122" s="5" t="s">
        <v>378</v>
      </c>
      <c r="Y122" s="6" t="s">
        <v>379</v>
      </c>
      <c r="AA122" s="8">
        <v>48</v>
      </c>
      <c r="AB122" s="8">
        <v>47</v>
      </c>
      <c r="AC122" s="8">
        <v>48</v>
      </c>
      <c r="AD122" s="8">
        <v>50</v>
      </c>
      <c r="AE122" s="8">
        <v>39</v>
      </c>
      <c r="AF122" s="8">
        <v>39</v>
      </c>
      <c r="AG122" s="8"/>
      <c r="AH122" s="34">
        <v>271</v>
      </c>
    </row>
    <row r="123" spans="1:34" ht="12.75">
      <c r="A123" s="1">
        <v>128</v>
      </c>
      <c r="B123" s="1" t="s">
        <v>122</v>
      </c>
      <c r="C123" s="35">
        <v>1820.9</v>
      </c>
      <c r="D123" s="17">
        <v>40997</v>
      </c>
      <c r="E123" s="21">
        <v>4888</v>
      </c>
      <c r="F123" s="4">
        <v>36109</v>
      </c>
      <c r="G123" s="9">
        <v>19.830303695974518</v>
      </c>
      <c r="H123" s="23"/>
      <c r="I123" s="8">
        <v>300</v>
      </c>
      <c r="J123" s="17">
        <v>5620</v>
      </c>
      <c r="K123" s="1">
        <v>615</v>
      </c>
      <c r="L123" s="4">
        <v>5005</v>
      </c>
      <c r="M123" s="9">
        <v>16.683333333333334</v>
      </c>
      <c r="O123" s="3">
        <v>1811</v>
      </c>
      <c r="P123" s="4">
        <v>40033</v>
      </c>
      <c r="Q123" s="9">
        <v>22.105466593042518</v>
      </c>
      <c r="R123" s="18"/>
      <c r="T123" s="17"/>
      <c r="U123" s="4"/>
      <c r="V123" s="4"/>
      <c r="W123" s="4"/>
      <c r="X123" s="5" t="s">
        <v>380</v>
      </c>
      <c r="Y123" s="6" t="s">
        <v>381</v>
      </c>
      <c r="AA123" s="8">
        <v>133.5</v>
      </c>
      <c r="AB123" s="8">
        <v>300</v>
      </c>
      <c r="AC123" s="8">
        <v>304</v>
      </c>
      <c r="AD123" s="8">
        <v>318</v>
      </c>
      <c r="AE123" s="8">
        <v>264</v>
      </c>
      <c r="AF123" s="8">
        <v>262</v>
      </c>
      <c r="AG123" s="8">
        <v>239.4</v>
      </c>
      <c r="AH123" s="34">
        <v>1820.9</v>
      </c>
    </row>
    <row r="124" spans="1:34" ht="12.75">
      <c r="A124" s="1">
        <v>130</v>
      </c>
      <c r="B124" s="1" t="s">
        <v>123</v>
      </c>
      <c r="C124" s="35">
        <v>82</v>
      </c>
      <c r="D124" s="17">
        <v>1709</v>
      </c>
      <c r="E124" s="21">
        <v>190</v>
      </c>
      <c r="F124" s="4">
        <v>1519</v>
      </c>
      <c r="G124" s="9">
        <v>18.524390243902438</v>
      </c>
      <c r="H124" s="23"/>
      <c r="I124" s="8">
        <v>14</v>
      </c>
      <c r="J124" s="17">
        <v>250</v>
      </c>
      <c r="K124" s="1">
        <v>36</v>
      </c>
      <c r="L124" s="4">
        <v>214</v>
      </c>
      <c r="M124" s="9">
        <v>15.285714285714286</v>
      </c>
      <c r="O124" s="3">
        <v>77</v>
      </c>
      <c r="P124" s="4">
        <v>1394</v>
      </c>
      <c r="Q124" s="9">
        <v>18.103896103896105</v>
      </c>
      <c r="R124" s="18"/>
      <c r="T124" s="17"/>
      <c r="U124" s="4"/>
      <c r="V124" s="4"/>
      <c r="W124" s="4"/>
      <c r="X124" s="5" t="s">
        <v>382</v>
      </c>
      <c r="Y124" s="6" t="s">
        <v>383</v>
      </c>
      <c r="AA124" s="8">
        <v>13</v>
      </c>
      <c r="AB124" s="8">
        <v>14</v>
      </c>
      <c r="AC124" s="8">
        <v>13</v>
      </c>
      <c r="AD124" s="8">
        <v>14</v>
      </c>
      <c r="AE124" s="8">
        <v>13.5</v>
      </c>
      <c r="AF124" s="8">
        <v>14.5</v>
      </c>
      <c r="AG124" s="8"/>
      <c r="AH124" s="34">
        <v>82</v>
      </c>
    </row>
    <row r="125" spans="1:34" ht="12.75">
      <c r="A125" s="1">
        <v>131</v>
      </c>
      <c r="B125" s="1" t="s">
        <v>124</v>
      </c>
      <c r="C125" s="35">
        <v>212</v>
      </c>
      <c r="D125" s="17">
        <v>4493</v>
      </c>
      <c r="E125" s="21">
        <v>525</v>
      </c>
      <c r="F125" s="4">
        <v>3968</v>
      </c>
      <c r="G125" s="9">
        <v>18.71698113207547</v>
      </c>
      <c r="H125" s="23"/>
      <c r="I125" s="8">
        <v>33</v>
      </c>
      <c r="J125" s="17">
        <v>619</v>
      </c>
      <c r="K125" s="1">
        <v>62</v>
      </c>
      <c r="L125" s="4">
        <v>557</v>
      </c>
      <c r="M125" s="9">
        <v>16.87878787878788</v>
      </c>
      <c r="O125" s="3">
        <v>206</v>
      </c>
      <c r="P125" s="4">
        <v>4579</v>
      </c>
      <c r="Q125" s="9">
        <v>22.228155339805824</v>
      </c>
      <c r="R125" s="18"/>
      <c r="T125" s="17"/>
      <c r="U125" s="4"/>
      <c r="V125" s="4"/>
      <c r="W125" s="4"/>
      <c r="X125" s="5" t="s">
        <v>384</v>
      </c>
      <c r="Y125" s="6" t="s">
        <v>385</v>
      </c>
      <c r="AA125" s="8">
        <v>30</v>
      </c>
      <c r="AB125" s="8">
        <v>33</v>
      </c>
      <c r="AC125" s="8">
        <v>32</v>
      </c>
      <c r="AD125" s="8">
        <v>28</v>
      </c>
      <c r="AE125" s="8">
        <v>31</v>
      </c>
      <c r="AF125" s="8">
        <v>31</v>
      </c>
      <c r="AG125" s="8">
        <v>27</v>
      </c>
      <c r="AH125" s="34">
        <v>212</v>
      </c>
    </row>
    <row r="126" spans="1:34" ht="12.75">
      <c r="A126" s="1">
        <v>132</v>
      </c>
      <c r="B126" s="1" t="s">
        <v>125</v>
      </c>
      <c r="C126" s="35">
        <v>98</v>
      </c>
      <c r="D126" s="17">
        <v>2047</v>
      </c>
      <c r="E126" s="21">
        <v>360</v>
      </c>
      <c r="F126" s="4">
        <v>1687</v>
      </c>
      <c r="G126" s="9">
        <v>17.214285714285715</v>
      </c>
      <c r="H126" s="23"/>
      <c r="I126" s="8">
        <v>15</v>
      </c>
      <c r="J126" s="17">
        <v>286</v>
      </c>
      <c r="K126" s="1">
        <v>45</v>
      </c>
      <c r="L126" s="4">
        <v>241</v>
      </c>
      <c r="M126" s="9">
        <v>16.066666666666666</v>
      </c>
      <c r="O126" s="3">
        <v>92</v>
      </c>
      <c r="P126" s="4">
        <v>1658</v>
      </c>
      <c r="Q126" s="9">
        <v>18.02173913043478</v>
      </c>
      <c r="R126" s="18"/>
      <c r="T126" s="17"/>
      <c r="U126" s="4"/>
      <c r="V126" s="4"/>
      <c r="W126" s="4"/>
      <c r="X126" s="5" t="s">
        <v>386</v>
      </c>
      <c r="Y126" s="6" t="s">
        <v>387</v>
      </c>
      <c r="AA126" s="8">
        <v>15</v>
      </c>
      <c r="AB126" s="8">
        <v>15</v>
      </c>
      <c r="AC126" s="8">
        <v>15</v>
      </c>
      <c r="AD126" s="8">
        <v>14</v>
      </c>
      <c r="AE126" s="8">
        <v>14</v>
      </c>
      <c r="AF126" s="8">
        <v>13</v>
      </c>
      <c r="AG126" s="8">
        <v>12</v>
      </c>
      <c r="AH126" s="34">
        <v>98</v>
      </c>
    </row>
    <row r="127" spans="1:34" ht="12.75">
      <c r="A127" s="1">
        <v>135</v>
      </c>
      <c r="B127" s="1" t="s">
        <v>126</v>
      </c>
      <c r="C127" s="35">
        <v>35.5</v>
      </c>
      <c r="D127" s="17">
        <v>755</v>
      </c>
      <c r="E127" s="21">
        <v>148</v>
      </c>
      <c r="F127" s="4">
        <v>607</v>
      </c>
      <c r="G127" s="9">
        <v>17.098591549295776</v>
      </c>
      <c r="H127" s="23"/>
      <c r="I127" s="8">
        <v>6</v>
      </c>
      <c r="J127" s="17">
        <v>84</v>
      </c>
      <c r="K127" s="1">
        <v>15</v>
      </c>
      <c r="L127" s="4">
        <v>69</v>
      </c>
      <c r="M127" s="9">
        <v>11.5</v>
      </c>
      <c r="O127" s="3">
        <v>32</v>
      </c>
      <c r="P127" s="4">
        <v>521</v>
      </c>
      <c r="Q127" s="9">
        <v>16.28125</v>
      </c>
      <c r="R127" s="18"/>
      <c r="T127" s="17"/>
      <c r="U127" s="4"/>
      <c r="V127" s="4"/>
      <c r="W127" s="4"/>
      <c r="X127" s="5" t="s">
        <v>388</v>
      </c>
      <c r="Y127" s="6" t="s">
        <v>389</v>
      </c>
      <c r="AA127" s="8">
        <v>5</v>
      </c>
      <c r="AB127" s="8">
        <v>6</v>
      </c>
      <c r="AC127" s="8">
        <v>7</v>
      </c>
      <c r="AD127" s="8">
        <v>7</v>
      </c>
      <c r="AE127" s="8">
        <v>5</v>
      </c>
      <c r="AF127" s="8">
        <v>5.5</v>
      </c>
      <c r="AG127" s="8"/>
      <c r="AH127" s="34">
        <v>35.5</v>
      </c>
    </row>
    <row r="128" spans="1:34" ht="12.75">
      <c r="A128" s="1">
        <v>136</v>
      </c>
      <c r="B128" s="1" t="s">
        <v>127</v>
      </c>
      <c r="C128" s="35">
        <v>818.17</v>
      </c>
      <c r="D128" s="17">
        <v>20017</v>
      </c>
      <c r="E128" s="21">
        <v>2998</v>
      </c>
      <c r="F128" s="4">
        <v>17019</v>
      </c>
      <c r="G128" s="9">
        <v>20.801300463228916</v>
      </c>
      <c r="H128" s="23"/>
      <c r="I128" s="8">
        <v>142</v>
      </c>
      <c r="J128" s="17">
        <v>2671</v>
      </c>
      <c r="K128" s="1">
        <v>379</v>
      </c>
      <c r="L128" s="4">
        <v>2292</v>
      </c>
      <c r="M128" s="9">
        <v>16.140845070422536</v>
      </c>
      <c r="O128" s="3">
        <v>1028</v>
      </c>
      <c r="P128" s="4">
        <v>22759</v>
      </c>
      <c r="Q128" s="9">
        <v>22.139105058365757</v>
      </c>
      <c r="R128" s="18"/>
      <c r="T128" s="17"/>
      <c r="U128" s="4"/>
      <c r="V128" s="4"/>
      <c r="W128" s="4"/>
      <c r="X128" s="5" t="s">
        <v>390</v>
      </c>
      <c r="Y128" s="6" t="s">
        <v>391</v>
      </c>
      <c r="AA128" s="8">
        <v>61</v>
      </c>
      <c r="AB128" s="8">
        <v>142</v>
      </c>
      <c r="AC128" s="8">
        <v>135</v>
      </c>
      <c r="AD128" s="8">
        <v>139</v>
      </c>
      <c r="AE128" s="8">
        <v>117</v>
      </c>
      <c r="AF128" s="8">
        <v>117</v>
      </c>
      <c r="AG128" s="8">
        <v>107.17</v>
      </c>
      <c r="AH128" s="34">
        <v>818.17</v>
      </c>
    </row>
    <row r="129" spans="1:34" ht="12.75">
      <c r="A129" s="1">
        <v>137</v>
      </c>
      <c r="B129" s="1" t="s">
        <v>128</v>
      </c>
      <c r="C129" s="35">
        <v>20</v>
      </c>
      <c r="D129" s="17">
        <v>346</v>
      </c>
      <c r="E129" s="21">
        <v>54</v>
      </c>
      <c r="F129" s="4">
        <v>292</v>
      </c>
      <c r="G129" s="9">
        <v>14.6</v>
      </c>
      <c r="H129" s="23"/>
      <c r="I129" s="8">
        <v>3</v>
      </c>
      <c r="J129" s="17">
        <v>47</v>
      </c>
      <c r="K129" s="1">
        <v>5</v>
      </c>
      <c r="L129" s="4">
        <v>42</v>
      </c>
      <c r="M129" s="9">
        <v>14</v>
      </c>
      <c r="O129" s="3">
        <v>10</v>
      </c>
      <c r="P129" s="4">
        <v>164</v>
      </c>
      <c r="Q129" s="9">
        <v>16.4</v>
      </c>
      <c r="R129" s="18"/>
      <c r="T129" s="17"/>
      <c r="U129" s="4"/>
      <c r="V129" s="4"/>
      <c r="W129" s="4"/>
      <c r="X129" s="5" t="s">
        <v>392</v>
      </c>
      <c r="Y129" s="6" t="s">
        <v>393</v>
      </c>
      <c r="AA129" s="8">
        <v>3</v>
      </c>
      <c r="AB129" s="8">
        <v>3</v>
      </c>
      <c r="AC129" s="8">
        <v>3</v>
      </c>
      <c r="AD129" s="8">
        <v>3</v>
      </c>
      <c r="AE129" s="8">
        <v>3</v>
      </c>
      <c r="AF129" s="8">
        <v>3</v>
      </c>
      <c r="AG129" s="8">
        <v>2</v>
      </c>
      <c r="AH129" s="34">
        <v>20</v>
      </c>
    </row>
    <row r="130" spans="1:34" ht="12.75">
      <c r="A130" s="1">
        <v>139</v>
      </c>
      <c r="B130" s="1" t="s">
        <v>129</v>
      </c>
      <c r="C130" s="35">
        <v>111.6</v>
      </c>
      <c r="D130" s="17">
        <v>2113</v>
      </c>
      <c r="E130" s="21">
        <v>263</v>
      </c>
      <c r="F130" s="4">
        <v>1850</v>
      </c>
      <c r="G130" s="9">
        <v>16.57706093189964</v>
      </c>
      <c r="H130" s="23"/>
      <c r="I130" s="8">
        <v>16</v>
      </c>
      <c r="J130" s="17">
        <v>285</v>
      </c>
      <c r="K130" s="1">
        <v>24</v>
      </c>
      <c r="L130" s="4">
        <v>261</v>
      </c>
      <c r="M130" s="9">
        <v>16.3125</v>
      </c>
      <c r="O130" s="3">
        <v>106</v>
      </c>
      <c r="P130" s="4">
        <v>2157</v>
      </c>
      <c r="Q130" s="9">
        <v>20.349056603773583</v>
      </c>
      <c r="R130" s="18"/>
      <c r="T130" s="17"/>
      <c r="U130" s="4"/>
      <c r="V130" s="4"/>
      <c r="W130" s="4"/>
      <c r="X130" s="5" t="s">
        <v>394</v>
      </c>
      <c r="Y130" s="6" t="s">
        <v>395</v>
      </c>
      <c r="AA130" s="8">
        <v>16</v>
      </c>
      <c r="AB130" s="8">
        <v>16</v>
      </c>
      <c r="AC130" s="8">
        <v>16.5</v>
      </c>
      <c r="AD130" s="8">
        <v>16</v>
      </c>
      <c r="AE130" s="8">
        <v>17.1</v>
      </c>
      <c r="AF130" s="8">
        <v>16</v>
      </c>
      <c r="AG130" s="8">
        <v>14</v>
      </c>
      <c r="AH130" s="34">
        <v>111.6</v>
      </c>
    </row>
    <row r="131" spans="1:34" ht="12.75">
      <c r="A131" s="1">
        <v>142</v>
      </c>
      <c r="B131" s="1" t="s">
        <v>130</v>
      </c>
      <c r="C131" s="35">
        <v>52</v>
      </c>
      <c r="D131" s="17">
        <v>1220</v>
      </c>
      <c r="E131" s="21">
        <v>118</v>
      </c>
      <c r="F131" s="4">
        <v>1102</v>
      </c>
      <c r="G131" s="9">
        <v>21.192307692307693</v>
      </c>
      <c r="H131" s="23"/>
      <c r="I131" s="8">
        <v>8</v>
      </c>
      <c r="J131" s="17">
        <v>155</v>
      </c>
      <c r="K131" s="1">
        <v>14</v>
      </c>
      <c r="L131" s="4">
        <v>141</v>
      </c>
      <c r="M131" s="9">
        <v>17.625</v>
      </c>
      <c r="O131" s="3">
        <v>73</v>
      </c>
      <c r="P131" s="4">
        <v>1507</v>
      </c>
      <c r="Q131" s="9">
        <v>20.643835616438356</v>
      </c>
      <c r="R131" s="18"/>
      <c r="T131" s="17"/>
      <c r="U131" s="4"/>
      <c r="V131" s="4"/>
      <c r="W131" s="4"/>
      <c r="X131" s="5" t="s">
        <v>396</v>
      </c>
      <c r="Y131" s="6" t="s">
        <v>397</v>
      </c>
      <c r="AA131" s="8">
        <v>4</v>
      </c>
      <c r="AB131" s="8">
        <v>8</v>
      </c>
      <c r="AC131" s="8">
        <v>8</v>
      </c>
      <c r="AD131" s="8">
        <v>8</v>
      </c>
      <c r="AE131" s="8">
        <v>8</v>
      </c>
      <c r="AF131" s="8">
        <v>8</v>
      </c>
      <c r="AG131" s="8">
        <v>8</v>
      </c>
      <c r="AH131" s="34">
        <v>52</v>
      </c>
    </row>
    <row r="132" spans="1:34" ht="12.75">
      <c r="A132" s="1">
        <v>143</v>
      </c>
      <c r="B132" s="1" t="s">
        <v>131</v>
      </c>
      <c r="C132" s="35">
        <v>149.5</v>
      </c>
      <c r="D132" s="17">
        <v>3625</v>
      </c>
      <c r="E132" s="21">
        <v>362</v>
      </c>
      <c r="F132" s="4">
        <v>3263</v>
      </c>
      <c r="G132" s="9">
        <v>21.82608695652174</v>
      </c>
      <c r="H132" s="23"/>
      <c r="I132" s="8">
        <v>27</v>
      </c>
      <c r="J132" s="17">
        <v>525</v>
      </c>
      <c r="K132" s="1">
        <v>53</v>
      </c>
      <c r="L132" s="4">
        <v>472</v>
      </c>
      <c r="M132" s="9">
        <v>17.48148148148148</v>
      </c>
      <c r="O132" s="3">
        <v>206</v>
      </c>
      <c r="P132" s="4">
        <v>3472</v>
      </c>
      <c r="Q132" s="9">
        <v>16.854368932038835</v>
      </c>
      <c r="R132" s="18"/>
      <c r="T132" s="17"/>
      <c r="U132" s="4"/>
      <c r="V132" s="4"/>
      <c r="W132" s="4"/>
      <c r="X132" s="5" t="s">
        <v>398</v>
      </c>
      <c r="Y132" s="6" t="s">
        <v>399</v>
      </c>
      <c r="AA132" s="8">
        <v>11.5</v>
      </c>
      <c r="AB132" s="8">
        <v>27</v>
      </c>
      <c r="AC132" s="8">
        <v>27</v>
      </c>
      <c r="AD132" s="8">
        <v>23</v>
      </c>
      <c r="AE132" s="8">
        <v>20</v>
      </c>
      <c r="AF132" s="8">
        <v>20</v>
      </c>
      <c r="AG132" s="8">
        <v>21</v>
      </c>
      <c r="AH132" s="34">
        <v>149.5</v>
      </c>
    </row>
    <row r="133" spans="1:34" ht="12.75">
      <c r="A133" s="1">
        <v>144</v>
      </c>
      <c r="B133" s="1" t="s">
        <v>132</v>
      </c>
      <c r="C133" s="35">
        <v>54</v>
      </c>
      <c r="D133" s="17">
        <v>1236</v>
      </c>
      <c r="E133" s="21">
        <v>116</v>
      </c>
      <c r="F133" s="4">
        <v>1120</v>
      </c>
      <c r="G133" s="9">
        <v>20.74074074074074</v>
      </c>
      <c r="H133" s="23"/>
      <c r="I133" s="8">
        <v>7</v>
      </c>
      <c r="J133" s="17">
        <v>198</v>
      </c>
      <c r="K133" s="1">
        <v>18</v>
      </c>
      <c r="L133" s="4">
        <v>180</v>
      </c>
      <c r="M133" s="9">
        <v>25.714285714285715</v>
      </c>
      <c r="O133" s="3">
        <v>76</v>
      </c>
      <c r="P133" s="4">
        <v>1220</v>
      </c>
      <c r="Q133" s="9">
        <v>16.05263157894737</v>
      </c>
      <c r="R133" s="18"/>
      <c r="T133" s="17"/>
      <c r="U133" s="4"/>
      <c r="V133" s="4"/>
      <c r="W133" s="4"/>
      <c r="X133" s="5" t="s">
        <v>400</v>
      </c>
      <c r="Y133" s="6" t="s">
        <v>401</v>
      </c>
      <c r="AA133" s="8">
        <v>9</v>
      </c>
      <c r="AB133" s="8">
        <v>7</v>
      </c>
      <c r="AC133" s="8">
        <v>10</v>
      </c>
      <c r="AD133" s="8">
        <v>8</v>
      </c>
      <c r="AE133" s="8">
        <v>9</v>
      </c>
      <c r="AF133" s="8">
        <v>6</v>
      </c>
      <c r="AG133" s="8">
        <v>5</v>
      </c>
      <c r="AH133" s="34">
        <v>54</v>
      </c>
    </row>
    <row r="134" spans="1:34" ht="12.75">
      <c r="A134" s="1">
        <v>202</v>
      </c>
      <c r="B134" s="1" t="s">
        <v>133</v>
      </c>
      <c r="C134" s="35">
        <v>13.5</v>
      </c>
      <c r="D134" s="17">
        <v>293</v>
      </c>
      <c r="E134" s="21">
        <v>44</v>
      </c>
      <c r="F134" s="4">
        <v>249</v>
      </c>
      <c r="G134" s="9">
        <v>18.444444444444443</v>
      </c>
      <c r="H134" s="23"/>
      <c r="I134" s="8">
        <v>2.2</v>
      </c>
      <c r="J134" s="17">
        <v>38</v>
      </c>
      <c r="K134" s="1">
        <v>8</v>
      </c>
      <c r="L134" s="4">
        <v>30</v>
      </c>
      <c r="M134" s="9">
        <v>13.636363636363635</v>
      </c>
      <c r="O134" s="3">
        <v>16</v>
      </c>
      <c r="P134" s="4">
        <v>334</v>
      </c>
      <c r="Q134" s="9">
        <v>20.875</v>
      </c>
      <c r="R134" s="18"/>
      <c r="T134" s="17"/>
      <c r="U134" s="4"/>
      <c r="V134" s="4"/>
      <c r="W134" s="4"/>
      <c r="X134" s="5" t="s">
        <v>402</v>
      </c>
      <c r="Y134" s="6" t="s">
        <v>403</v>
      </c>
      <c r="AA134" s="8">
        <v>2.1</v>
      </c>
      <c r="AB134" s="8">
        <v>2.2</v>
      </c>
      <c r="AC134" s="8">
        <v>3.2</v>
      </c>
      <c r="AD134" s="8">
        <v>2</v>
      </c>
      <c r="AE134" s="8">
        <v>2</v>
      </c>
      <c r="AF134" s="8">
        <v>2</v>
      </c>
      <c r="AG134" s="8">
        <v>0</v>
      </c>
      <c r="AH134" s="34">
        <v>13.5</v>
      </c>
    </row>
    <row r="135" spans="1:34" ht="12.75">
      <c r="A135" s="1">
        <v>207</v>
      </c>
      <c r="B135" s="1" t="s">
        <v>134</v>
      </c>
      <c r="C135" s="35">
        <v>22</v>
      </c>
      <c r="D135" s="17">
        <v>410</v>
      </c>
      <c r="E135" s="21">
        <v>50</v>
      </c>
      <c r="F135" s="4">
        <v>360</v>
      </c>
      <c r="G135" s="9">
        <v>16.363636363636363</v>
      </c>
      <c r="H135" s="23"/>
      <c r="I135" s="8">
        <v>4</v>
      </c>
      <c r="J135" s="17">
        <v>42</v>
      </c>
      <c r="K135" s="1">
        <v>4</v>
      </c>
      <c r="L135" s="4">
        <v>38</v>
      </c>
      <c r="M135" s="9">
        <v>9.5</v>
      </c>
      <c r="O135" s="3">
        <v>28</v>
      </c>
      <c r="P135" s="4">
        <v>483</v>
      </c>
      <c r="Q135" s="9">
        <v>17.25</v>
      </c>
      <c r="R135" s="18"/>
      <c r="T135" s="17"/>
      <c r="U135" s="4"/>
      <c r="V135" s="4"/>
      <c r="W135" s="4"/>
      <c r="X135" s="5" t="s">
        <v>404</v>
      </c>
      <c r="Y135" s="6" t="s">
        <v>405</v>
      </c>
      <c r="AA135" s="8">
        <v>3</v>
      </c>
      <c r="AB135" s="8">
        <v>4</v>
      </c>
      <c r="AC135" s="8">
        <v>3</v>
      </c>
      <c r="AD135" s="8">
        <v>4</v>
      </c>
      <c r="AE135" s="8">
        <v>4</v>
      </c>
      <c r="AF135" s="8">
        <v>4</v>
      </c>
      <c r="AG135" s="8">
        <v>0</v>
      </c>
      <c r="AH135" s="34">
        <v>22</v>
      </c>
    </row>
    <row r="136" spans="4:20" ht="12.75">
      <c r="D136" s="17"/>
      <c r="F136" s="4"/>
      <c r="J136" s="17"/>
      <c r="T136" s="17"/>
    </row>
    <row r="137" spans="3:23" ht="12.75">
      <c r="C137" s="3">
        <v>28011.31</v>
      </c>
      <c r="D137" s="17">
        <v>635721</v>
      </c>
      <c r="E137" s="21">
        <v>82098</v>
      </c>
      <c r="F137" s="4">
        <v>553623</v>
      </c>
      <c r="G137" s="9">
        <v>19.764266648007535</v>
      </c>
      <c r="I137" s="2">
        <v>4682.5</v>
      </c>
      <c r="J137" s="17">
        <v>87841</v>
      </c>
      <c r="K137" s="4">
        <v>10435</v>
      </c>
      <c r="L137" s="4">
        <v>77406</v>
      </c>
      <c r="M137" s="9">
        <v>16.530912973838763</v>
      </c>
      <c r="O137" s="3">
        <v>28912</v>
      </c>
      <c r="P137" s="4">
        <v>587266</v>
      </c>
      <c r="Q137" s="15">
        <v>20.312188710570005</v>
      </c>
      <c r="T137" s="17"/>
      <c r="U137" s="4"/>
      <c r="V137" s="4"/>
      <c r="W137" s="4"/>
    </row>
  </sheetData>
  <sheetProtection/>
  <printOptions gridLines="1"/>
  <pageMargins left="0.52" right="0.42" top="0.44" bottom="0.21" header="0.26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jwx36301</cp:lastModifiedBy>
  <cp:lastPrinted>2003-07-15T19:59:20Z</cp:lastPrinted>
  <dcterms:created xsi:type="dcterms:W3CDTF">2003-01-10T14:08:10Z</dcterms:created>
  <dcterms:modified xsi:type="dcterms:W3CDTF">2010-10-04T15:08:35Z</dcterms:modified>
  <cp:category/>
  <cp:version/>
  <cp:contentType/>
  <cp:contentStatus/>
</cp:coreProperties>
</file>