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ard Relations\2020 BOE\March\Final Board Items\"/>
    </mc:Choice>
  </mc:AlternateContent>
  <bookViews>
    <workbookView xWindow="0" yWindow="0" windowWidth="14378" windowHeight="7425"/>
  </bookViews>
  <sheets>
    <sheet name="Proj Removals" sheetId="7" r:id="rId1"/>
    <sheet name="FPWL" sheetId="6" r:id="rId2"/>
    <sheet name="Waiting List" sheetId="3" state="hidden" r:id="rId3"/>
  </sheets>
  <definedNames>
    <definedName name="_xlnm.Print_Area" localSheetId="1">FPWL!$A$1:$H$19</definedName>
    <definedName name="_xlnm.Print_Area" localSheetId="0">'Proj Removals'!$A$1:$G$9</definedName>
    <definedName name="_xlnm.Print_Area" localSheetId="2">'Waiting List'!$A$1:$H$30</definedName>
  </definedNames>
  <calcPr calcId="162913"/>
</workbook>
</file>

<file path=xl/calcChain.xml><?xml version="1.0" encoding="utf-8"?>
<calcChain xmlns="http://schemas.openxmlformats.org/spreadsheetml/2006/main">
  <c r="F6" i="7" l="1"/>
  <c r="G8" i="6" l="1"/>
  <c r="G9" i="6" s="1"/>
  <c r="G10" i="6" l="1"/>
  <c r="G11" i="6" s="1"/>
  <c r="G12" i="6" s="1"/>
  <c r="G13" i="6" s="1"/>
  <c r="G14" i="6" s="1"/>
  <c r="G15" i="6" s="1"/>
  <c r="G16" i="6" s="1"/>
  <c r="G17" i="6" s="1"/>
</calcChain>
</file>

<file path=xl/sharedStrings.xml><?xml version="1.0" encoding="utf-8"?>
<sst xmlns="http://schemas.openxmlformats.org/spreadsheetml/2006/main" count="191" uniqueCount="74">
  <si>
    <t xml:space="preserve"> </t>
  </si>
  <si>
    <t>School Division</t>
  </si>
  <si>
    <t>School</t>
  </si>
  <si>
    <t>Priority</t>
  </si>
  <si>
    <t>Amount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</si>
  <si>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</si>
  <si>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</si>
  <si>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</si>
  <si>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</si>
  <si>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</si>
  <si>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</si>
  <si>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</si>
  <si>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April 2009</t>
  </si>
  <si>
    <t>Giles County</t>
  </si>
  <si>
    <t>Giles County Technology Center</t>
  </si>
  <si>
    <t>Eastern Elementary/Middle School</t>
  </si>
  <si>
    <t>July 2009</t>
  </si>
  <si>
    <t>Virginia Beach City</t>
  </si>
  <si>
    <t>Great Neck Middle School</t>
  </si>
  <si>
    <t>October 2009</t>
  </si>
  <si>
    <r>
      <t>Washington County</t>
    </r>
    <r>
      <rPr>
        <vertAlign val="superscript"/>
        <sz val="12"/>
        <rFont val="Times New Roman"/>
        <family val="1"/>
      </rPr>
      <t>1</t>
    </r>
  </si>
  <si>
    <t>Patrick Henry High School</t>
  </si>
  <si>
    <t>Meadowview Elementary School</t>
  </si>
  <si>
    <t>Wallace Middle School</t>
  </si>
  <si>
    <t>Glade Spring Middle School</t>
  </si>
  <si>
    <t>William N. Neff Center</t>
  </si>
  <si>
    <t>October 2011</t>
  </si>
  <si>
    <r>
      <t>Caroline County</t>
    </r>
    <r>
      <rPr>
        <vertAlign val="superscript"/>
        <sz val="12"/>
        <rFont val="Times New Roman"/>
        <family val="1"/>
      </rPr>
      <t>2</t>
    </r>
  </si>
  <si>
    <t>Bowling Green Elementary School</t>
  </si>
  <si>
    <t>January 2012</t>
  </si>
  <si>
    <t>Sussex County</t>
  </si>
  <si>
    <t>Sussex Central Elementary School</t>
  </si>
  <si>
    <t>April 2012</t>
  </si>
  <si>
    <t>Wise County</t>
  </si>
  <si>
    <t>Appalachia Elementary School</t>
  </si>
  <si>
    <t>July 2012</t>
  </si>
  <si>
    <t>Isle of Wight County</t>
  </si>
  <si>
    <t>Windsor Middle School</t>
  </si>
  <si>
    <t>Union High School</t>
  </si>
  <si>
    <t>Eastside High School</t>
  </si>
  <si>
    <t>October 2012</t>
  </si>
  <si>
    <t>Dickenson County</t>
  </si>
  <si>
    <t>Combined Middle/High School</t>
  </si>
  <si>
    <t>January 2013</t>
  </si>
  <si>
    <t>Town of West Point</t>
  </si>
  <si>
    <t>West Point Middle/High School</t>
  </si>
  <si>
    <t>West Point Elementary School</t>
  </si>
  <si>
    <t>New projects to be added with funding deferred until funds are approved for release by separate action of the Board of Education: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</si>
  <si>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Literary Fund application amount reduced by the amount that was funded with the issuance of Series 2010-1 VPSA/Qualified School Construction Bonds on June 28, 2010. 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</si>
  <si>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Literary Fund application amount reduced by the amount that was funded with the issuance of Series 2012-1 VPSA/Qualified School Construction Bonds on October 31, 2012. </t>
    </r>
  </si>
  <si>
    <t>End of worksheet</t>
  </si>
  <si>
    <t>Interest Rate</t>
  </si>
  <si>
    <t>Cumulative Total</t>
  </si>
  <si>
    <t>Data Placed on Waiting List</t>
  </si>
  <si>
    <t>VIRGINIA BOARD OF EDUCATION - LITERARY FUND FIRST PRIORITY WAITING LIST</t>
  </si>
  <si>
    <t>NO NEW PROJECTS ADDED TO WAITING LIST</t>
  </si>
  <si>
    <t>This document contains footers.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</si>
  <si>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</si>
  <si>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</si>
  <si>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July 2018</t>
  </si>
  <si>
    <t>April 2019</t>
  </si>
  <si>
    <t>Date Placed on Waiting List</t>
  </si>
  <si>
    <t>Southampton County</t>
  </si>
  <si>
    <t>Capron Elementary School</t>
  </si>
  <si>
    <t>Southampton High School &amp; Career Center</t>
  </si>
  <si>
    <t>Meherrin Elementary School</t>
  </si>
  <si>
    <t>Southampton Middle School</t>
  </si>
  <si>
    <t>Nottoway Elementary School</t>
  </si>
  <si>
    <t>Riverdale Elementary School</t>
  </si>
  <si>
    <t>VIRGINIA BOARD OF EDUCATION - REMOVAL FROM FIRST PRIORITY WAITING LIST</t>
  </si>
  <si>
    <t>The following projects have been removed from the First Priority Waiting List with the actions as indicated</t>
  </si>
  <si>
    <t xml:space="preserve">in the last column.  </t>
  </si>
  <si>
    <t>Division Superintendent's Request</t>
  </si>
  <si>
    <t>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</si>
</sst>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0;[Red]0"/>
    <numFmt numFmtId="165" formatCode="mmmm\ d\,\ yyyy"/>
    <numFmt numFmtId="166" formatCode="mmmm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/>
    <xf numFmtId="41" fontId="3" fillId="0" borderId="0" xfId="0" applyNumberFormat="1" applyFont="1" applyFill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quotePrefix="1" applyFont="1" applyFill="1"/>
    <xf numFmtId="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 applyProtection="1">
      <alignment horizontal="right"/>
    </xf>
    <xf numFmtId="0" fontId="3" fillId="0" borderId="0" xfId="0" quotePrefix="1" applyFont="1"/>
    <xf numFmtId="9" fontId="3" fillId="0" borderId="0" xfId="0" applyNumberFormat="1" applyFont="1" applyAlignment="1">
      <alignment horizontal="center"/>
    </xf>
    <xf numFmtId="41" fontId="3" fillId="0" borderId="0" xfId="0" applyNumberFormat="1" applyFont="1"/>
    <xf numFmtId="41" fontId="3" fillId="0" borderId="0" xfId="0" applyNumberFormat="1" applyFont="1" applyBorder="1" applyAlignment="1" applyProtection="1">
      <alignment horizontal="right"/>
    </xf>
    <xf numFmtId="9" fontId="3" fillId="0" borderId="0" xfId="1" applyFont="1" applyAlignment="1">
      <alignment horizontal="center"/>
    </xf>
    <xf numFmtId="164" fontId="3" fillId="0" borderId="0" xfId="0" quotePrefix="1" applyNumberFormat="1" applyFont="1" applyAlignment="1" applyProtection="1">
      <alignment horizontal="left"/>
    </xf>
    <xf numFmtId="165" fontId="3" fillId="0" borderId="0" xfId="0" applyNumberFormat="1" applyFont="1" applyAlignment="1" applyProtection="1">
      <alignment horizontal="center"/>
    </xf>
    <xf numFmtId="164" fontId="3" fillId="0" borderId="0" xfId="0" quotePrefix="1" applyNumberFormat="1" applyFont="1" applyFill="1" applyAlignment="1" applyProtection="1">
      <alignment horizontal="left"/>
    </xf>
    <xf numFmtId="9" fontId="3" fillId="0" borderId="0" xfId="1" applyFont="1" applyFill="1" applyAlignment="1">
      <alignment horizontal="center"/>
    </xf>
    <xf numFmtId="165" fontId="3" fillId="0" borderId="0" xfId="0" applyNumberFormat="1" applyFont="1" applyFill="1" applyAlignment="1" applyProtection="1">
      <alignment horizontal="center"/>
    </xf>
    <xf numFmtId="17" fontId="3" fillId="0" borderId="0" xfId="0" quotePrefix="1" applyNumberFormat="1" applyFont="1" applyAlignment="1"/>
    <xf numFmtId="0" fontId="3" fillId="0" borderId="0" xfId="0" applyFont="1" applyAlignment="1"/>
    <xf numFmtId="41" fontId="3" fillId="0" borderId="0" xfId="0" applyNumberFormat="1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1" fontId="3" fillId="0" borderId="0" xfId="0" applyNumberFormat="1" applyFont="1" applyAlignment="1"/>
    <xf numFmtId="17" fontId="3" fillId="0" borderId="0" xfId="0" quotePrefix="1" applyNumberFormat="1" applyFont="1" applyAlignment="1">
      <alignment horizontal="left"/>
    </xf>
    <xf numFmtId="37" fontId="3" fillId="0" borderId="0" xfId="0" applyNumberFormat="1" applyFont="1" applyAlignment="1">
      <alignment horizontal="right"/>
    </xf>
    <xf numFmtId="0" fontId="8" fillId="0" borderId="0" xfId="0" applyFont="1"/>
    <xf numFmtId="9" fontId="8" fillId="0" borderId="0" xfId="1" applyFont="1" applyAlignment="1">
      <alignment horizontal="center"/>
    </xf>
    <xf numFmtId="41" fontId="8" fillId="0" borderId="0" xfId="0" applyNumberFormat="1" applyFont="1"/>
    <xf numFmtId="37" fontId="8" fillId="0" borderId="0" xfId="0" applyNumberFormat="1" applyFont="1"/>
    <xf numFmtId="0" fontId="8" fillId="0" borderId="0" xfId="0" applyFont="1" applyAlignment="1">
      <alignment horizontal="right"/>
    </xf>
    <xf numFmtId="0" fontId="5" fillId="0" borderId="0" xfId="0" applyFont="1" applyAlignment="1"/>
    <xf numFmtId="166" fontId="9" fillId="0" borderId="0" xfId="0" applyNumberFormat="1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41" fontId="5" fillId="0" borderId="0" xfId="0" applyNumberFormat="1" applyFont="1"/>
    <xf numFmtId="3" fontId="5" fillId="0" borderId="0" xfId="0" applyNumberFormat="1" applyFont="1"/>
    <xf numFmtId="166" fontId="2" fillId="0" borderId="0" xfId="0" quotePrefix="1" applyNumberFormat="1" applyFont="1" applyFill="1" applyAlignment="1">
      <alignment horizontal="left"/>
    </xf>
    <xf numFmtId="0" fontId="3" fillId="0" borderId="1" xfId="0" applyFont="1" applyBorder="1" applyAlignment="1" applyProtection="1">
      <alignment horizontal="center" wrapText="1"/>
    </xf>
    <xf numFmtId="0" fontId="8" fillId="0" borderId="0" xfId="0" applyFont="1" applyAlignment="1">
      <alignment horizontal="left" wrapText="1" indent="1"/>
    </xf>
    <xf numFmtId="0" fontId="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0" fontId="2" fillId="0" borderId="0" xfId="0" applyFont="1" applyFill="1" applyAlignment="1"/>
    <xf numFmtId="0" fontId="11" fillId="0" borderId="0" xfId="0" applyFont="1"/>
    <xf numFmtId="41" fontId="3" fillId="0" borderId="0" xfId="0" applyNumberFormat="1" applyFont="1" applyFill="1" applyBorder="1" applyAlignment="1" applyProtection="1">
      <alignment horizontal="center"/>
    </xf>
    <xf numFmtId="17" fontId="3" fillId="0" borderId="0" xfId="0" applyNumberFormat="1" applyFont="1" applyAlignment="1"/>
    <xf numFmtId="9" fontId="3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7" name="Table18" displayName="Table18" ref="A5:G7" totalsRowShown="0">
  <autoFilter ref="A5:G7"/>
  <tableColumns count="7">
    <tableColumn id="1" name="Date Placed on Waiting List" dataDxfId="20"/>
    <tableColumn id="2" name="School Division" dataDxfId="19"/>
    <tableColumn id="3" name="School" dataDxfId="18"/>
    <tableColumn id="4" name="Interest Rate" dataDxfId="17" dataCellStyle="Percent"/>
    <tableColumn id="5" name="Amount" dataDxfId="16"/>
    <tableColumn id="6" name="Cumulative Total" dataDxfId="15">
      <calculatedColumnFormula>E6</calculatedColumnFormula>
    </tableColumn>
    <tableColumn id="7" name="Action/Status" dataDxfId="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ables/table2.xml><?xml version="1.0" encoding="utf-8"?>
<table xmlns="http://schemas.openxmlformats.org/spreadsheetml/2006/main" id="2" name="Table13" displayName="Table13" ref="A6:H17" totalsRowShown="0">
  <autoFilter ref="A6:H17"/>
  <tableColumns count="8">
    <tableColumn id="1" name="Priority" dataDxfId="13"/>
    <tableColumn id="2" name="Date Placed on Waiting List" dataDxfId="12"/>
    <tableColumn id="3" name="School Division" dataDxfId="11"/>
    <tableColumn id="4" name="School" dataDxfId="10"/>
    <tableColumn id="5" name="Interest Rate" dataDxfId="9"/>
    <tableColumn id="6" name="Amount" dataDxfId="8"/>
    <tableColumn id="7" name="Cumulative Total"/>
    <tableColumn id="8" name="Action/Status" dataDxfId="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ables/table3.xml><?xml version="1.0" encoding="utf-8"?>
<table xmlns="http://schemas.openxmlformats.org/spreadsheetml/2006/main" id="1" name="Table1" displayName="Table1" ref="A6:H25" totalsRowShown="0">
  <autoFilter ref="A6:H25"/>
  <tableColumns count="8">
    <tableColumn id="1" name="Priority" dataDxfId="6"/>
    <tableColumn id="2" name="Data Placed on Waiting List" dataDxfId="5"/>
    <tableColumn id="3" name="School Division" dataDxfId="4"/>
    <tableColumn id="4" name="School" dataDxfId="3"/>
    <tableColumn id="5" name="Interest Rate" dataDxfId="2"/>
    <tableColumn id="6" name="Amount" dataDxfId="1"/>
    <tableColumn id="7" name="Cumulative Total"/>
    <tableColumn id="8" name="Action/Statu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G7" sqref="G7"/>
    </sheetView>
  </sheetViews>
  <sheetFormatPr defaultRowHeight="14.25" x14ac:dyDescent="0.45"/>
  <cols>
    <col min="1" max="1" width="19.6640625" customWidth="1"/>
    <col min="2" max="2" width="21.86328125" customWidth="1"/>
    <col min="3" max="3" width="30.33203125" bestFit="1" customWidth="1"/>
    <col min="4" max="4" width="16.53125" bestFit="1" customWidth="1"/>
    <col min="5" max="5" width="12.46484375" bestFit="1" customWidth="1"/>
    <col min="6" max="6" width="15.1328125" bestFit="1" customWidth="1"/>
    <col min="7" max="7" width="32.33203125" bestFit="1" customWidth="1"/>
  </cols>
  <sheetData>
    <row r="1" spans="1:7" ht="19.899999999999999" x14ac:dyDescent="0.5">
      <c r="A1" s="48" t="s">
        <v>69</v>
      </c>
      <c r="B1" s="47"/>
      <c r="C1" s="47"/>
      <c r="D1" s="47"/>
      <c r="E1" s="47"/>
      <c r="F1" s="47"/>
      <c r="G1" s="47"/>
    </row>
    <row r="2" spans="1:7" ht="15.4" x14ac:dyDescent="0.45">
      <c r="A2" s="49" t="s">
        <v>70</v>
      </c>
      <c r="B2" s="46"/>
      <c r="C2" s="46"/>
      <c r="D2" s="46"/>
      <c r="E2" s="46"/>
      <c r="F2" s="46"/>
      <c r="G2" s="46"/>
    </row>
    <row r="3" spans="1:7" ht="15.4" x14ac:dyDescent="0.45">
      <c r="A3" s="49" t="s">
        <v>71</v>
      </c>
      <c r="B3" s="46"/>
      <c r="C3" s="46"/>
      <c r="D3" s="46"/>
      <c r="E3" s="46"/>
      <c r="F3" s="46"/>
      <c r="G3" s="46"/>
    </row>
    <row r="4" spans="1:7" ht="15.4" x14ac:dyDescent="0.45">
      <c r="A4" s="49"/>
      <c r="B4" s="3"/>
      <c r="C4" s="3" t="s">
        <v>0</v>
      </c>
      <c r="D4" s="3" t="s">
        <v>0</v>
      </c>
      <c r="E4" s="3"/>
      <c r="F4" s="3"/>
      <c r="G4" s="9"/>
    </row>
    <row r="5" spans="1:7" ht="30.75" x14ac:dyDescent="0.45">
      <c r="A5" s="45" t="s">
        <v>61</v>
      </c>
      <c r="B5" s="10" t="s">
        <v>1</v>
      </c>
      <c r="C5" s="10" t="s">
        <v>2</v>
      </c>
      <c r="D5" s="45" t="s">
        <v>51</v>
      </c>
      <c r="E5" s="10" t="s">
        <v>4</v>
      </c>
      <c r="F5" s="45" t="s">
        <v>52</v>
      </c>
      <c r="G5" s="11" t="s">
        <v>5</v>
      </c>
    </row>
    <row r="6" spans="1:7" ht="15.4" x14ac:dyDescent="0.45">
      <c r="A6" s="28" t="s">
        <v>32</v>
      </c>
      <c r="B6" s="3" t="s">
        <v>33</v>
      </c>
      <c r="C6" s="3" t="s">
        <v>34</v>
      </c>
      <c r="D6" s="19">
        <v>0.02</v>
      </c>
      <c r="E6" s="17">
        <v>1500000</v>
      </c>
      <c r="F6" s="18">
        <f t="shared" ref="F6" si="0">E6</f>
        <v>1500000</v>
      </c>
      <c r="G6" s="51" t="s">
        <v>72</v>
      </c>
    </row>
    <row r="7" spans="1:7" ht="15.4" x14ac:dyDescent="0.45">
      <c r="A7" s="31" t="s">
        <v>35</v>
      </c>
      <c r="B7" s="52" t="s">
        <v>33</v>
      </c>
      <c r="C7" s="26" t="s">
        <v>38</v>
      </c>
      <c r="D7" s="16">
        <v>0.02</v>
      </c>
      <c r="E7" s="30">
        <v>7500000</v>
      </c>
      <c r="F7" s="18">
        <v>9000000</v>
      </c>
      <c r="G7" s="51" t="s">
        <v>72</v>
      </c>
    </row>
    <row r="8" spans="1:7" ht="15.4" x14ac:dyDescent="0.45">
      <c r="A8" s="33"/>
      <c r="B8" s="33"/>
      <c r="C8" s="33"/>
      <c r="D8" s="33"/>
      <c r="E8" s="34"/>
      <c r="F8" s="35"/>
      <c r="G8" s="17" t="s">
        <v>0</v>
      </c>
    </row>
    <row r="9" spans="1:7" ht="15.4" x14ac:dyDescent="0.45">
      <c r="A9" s="44" t="s">
        <v>73</v>
      </c>
      <c r="B9" s="8"/>
      <c r="C9" s="3" t="s">
        <v>0</v>
      </c>
      <c r="D9" s="3"/>
      <c r="E9" s="7"/>
      <c r="F9" s="17" t="s">
        <v>0</v>
      </c>
    </row>
    <row r="10" spans="1:7" x14ac:dyDescent="0.45">
      <c r="A10" s="50" t="s">
        <v>50</v>
      </c>
    </row>
  </sheetData>
  <pageMargins left="0.7" right="0.7" top="0.75" bottom="0.75" header="0.3" footer="0.3"/>
  <pageSetup scale="82" orientation="landscape" r:id="rId1"/>
  <headerFooter>
    <oddHeader>&amp;RMarch 19, 2020, BOE Agenda Item, Attachment A: Removal of Projects from the First Priority Waiting List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opLeftCell="A4" workbookViewId="0">
      <selection activeCell="A7" sqref="A7"/>
    </sheetView>
  </sheetViews>
  <sheetFormatPr defaultRowHeight="14.25" x14ac:dyDescent="0.45"/>
  <cols>
    <col min="1" max="1" width="10.33203125" customWidth="1"/>
    <col min="2" max="2" width="29" customWidth="1"/>
    <col min="3" max="3" width="21.86328125" bestFit="1" customWidth="1"/>
    <col min="4" max="4" width="37" customWidth="1"/>
    <col min="5" max="5" width="18.53125" bestFit="1" customWidth="1"/>
    <col min="6" max="6" width="14" bestFit="1" customWidth="1"/>
    <col min="7" max="7" width="21.1328125" customWidth="1"/>
    <col min="8" max="8" width="21.33203125" customWidth="1"/>
  </cols>
  <sheetData>
    <row r="1" spans="1:8" ht="19.899999999999999" x14ac:dyDescent="0.5">
      <c r="A1" s="48" t="s">
        <v>54</v>
      </c>
      <c r="B1" s="47"/>
      <c r="C1" s="47"/>
      <c r="D1" s="47"/>
      <c r="E1" s="47"/>
      <c r="F1" s="47"/>
      <c r="G1" s="47"/>
      <c r="H1" s="47"/>
    </row>
    <row r="2" spans="1:8" ht="15.4" x14ac:dyDescent="0.45">
      <c r="A2" s="49" t="s">
        <v>57</v>
      </c>
      <c r="B2" s="46"/>
      <c r="C2" s="46"/>
      <c r="D2" s="46"/>
      <c r="E2" s="46"/>
      <c r="F2" s="46"/>
      <c r="G2" s="46"/>
      <c r="H2" s="46"/>
    </row>
    <row r="3" spans="1:8" ht="15.4" x14ac:dyDescent="0.45">
      <c r="A3" s="49" t="s">
        <v>58</v>
      </c>
      <c r="B3" s="46"/>
      <c r="C3" s="46"/>
      <c r="D3" s="46"/>
      <c r="E3" s="46"/>
      <c r="F3" s="46"/>
      <c r="G3" s="46"/>
      <c r="H3" s="46"/>
    </row>
    <row r="4" spans="1:8" ht="15.4" x14ac:dyDescent="0.45">
      <c r="A4" s="49"/>
      <c r="B4" s="3"/>
      <c r="C4" s="3" t="s">
        <v>0</v>
      </c>
      <c r="D4" s="3" t="s">
        <v>0</v>
      </c>
      <c r="E4" s="3"/>
      <c r="F4" s="3"/>
      <c r="G4" s="9"/>
      <c r="H4" s="3"/>
    </row>
    <row r="5" spans="1:8" ht="15.4" x14ac:dyDescent="0.45">
      <c r="A5" s="26" t="s">
        <v>56</v>
      </c>
      <c r="B5" s="6"/>
      <c r="C5" s="6" t="s">
        <v>0</v>
      </c>
      <c r="D5" s="7" t="s">
        <v>0</v>
      </c>
      <c r="E5" s="6"/>
      <c r="F5" s="6"/>
      <c r="G5" s="6"/>
      <c r="H5" s="7"/>
    </row>
    <row r="6" spans="1:8" ht="15.4" x14ac:dyDescent="0.45">
      <c r="A6" s="10" t="s">
        <v>3</v>
      </c>
      <c r="B6" s="45" t="s">
        <v>61</v>
      </c>
      <c r="C6" s="10" t="s">
        <v>1</v>
      </c>
      <c r="D6" s="10" t="s">
        <v>2</v>
      </c>
      <c r="E6" s="45" t="s">
        <v>51</v>
      </c>
      <c r="F6" s="10" t="s">
        <v>4</v>
      </c>
      <c r="G6" s="45" t="s">
        <v>52</v>
      </c>
      <c r="H6" s="11" t="s">
        <v>5</v>
      </c>
    </row>
    <row r="7" spans="1:8" ht="15.4" x14ac:dyDescent="0.45">
      <c r="A7" s="4">
        <v>1</v>
      </c>
      <c r="B7" s="12" t="s">
        <v>6</v>
      </c>
      <c r="C7" s="1" t="s">
        <v>7</v>
      </c>
      <c r="D7" s="1" t="s">
        <v>8</v>
      </c>
      <c r="E7" s="13">
        <v>0.02</v>
      </c>
      <c r="F7" s="2">
        <v>5818691</v>
      </c>
      <c r="G7" s="14">
        <v>5818691</v>
      </c>
      <c r="H7" s="4" t="s">
        <v>9</v>
      </c>
    </row>
    <row r="8" spans="1:8" ht="15.4" x14ac:dyDescent="0.45">
      <c r="A8" s="7">
        <v>2</v>
      </c>
      <c r="B8" s="15" t="s">
        <v>6</v>
      </c>
      <c r="C8" s="3" t="s">
        <v>10</v>
      </c>
      <c r="D8" s="3" t="s">
        <v>11</v>
      </c>
      <c r="E8" s="16">
        <v>0.03</v>
      </c>
      <c r="F8" s="17">
        <v>7500000</v>
      </c>
      <c r="G8" s="18">
        <f>G7+Table13[[#This Row],[Amount]]</f>
        <v>13318691</v>
      </c>
      <c r="H8" s="7" t="s">
        <v>9</v>
      </c>
    </row>
    <row r="9" spans="1:8" ht="15.4" x14ac:dyDescent="0.45">
      <c r="A9" s="4">
        <v>3</v>
      </c>
      <c r="B9" s="25" t="s">
        <v>35</v>
      </c>
      <c r="C9" s="26" t="s">
        <v>33</v>
      </c>
      <c r="D9" s="26" t="s">
        <v>39</v>
      </c>
      <c r="E9" s="16">
        <v>0.02</v>
      </c>
      <c r="F9" s="30">
        <v>7500000</v>
      </c>
      <c r="G9" s="18">
        <f>G8+Table13[[#This Row],[Amount]]</f>
        <v>20818691</v>
      </c>
      <c r="H9" s="7" t="s">
        <v>9</v>
      </c>
    </row>
    <row r="10" spans="1:8" ht="15.4" x14ac:dyDescent="0.45">
      <c r="A10" s="7">
        <v>4</v>
      </c>
      <c r="B10" s="31" t="s">
        <v>43</v>
      </c>
      <c r="C10" s="29" t="s">
        <v>44</v>
      </c>
      <c r="D10" s="29" t="s">
        <v>45</v>
      </c>
      <c r="E10" s="16">
        <v>0.02</v>
      </c>
      <c r="F10" s="32">
        <v>3320985</v>
      </c>
      <c r="G10" s="18">
        <f>G9+Table13[[#This Row],[Amount]]</f>
        <v>24139676</v>
      </c>
      <c r="H10" s="7" t="s">
        <v>9</v>
      </c>
    </row>
    <row r="11" spans="1:8" ht="15.4" x14ac:dyDescent="0.45">
      <c r="A11" s="4">
        <v>5</v>
      </c>
      <c r="B11" s="28" t="s">
        <v>43</v>
      </c>
      <c r="C11" s="29" t="s">
        <v>44</v>
      </c>
      <c r="D11" s="29" t="s">
        <v>46</v>
      </c>
      <c r="E11" s="16">
        <v>0.02</v>
      </c>
      <c r="F11" s="32">
        <v>2390440</v>
      </c>
      <c r="G11" s="18">
        <f>G10+Table13[[#This Row],[Amount]]</f>
        <v>26530116</v>
      </c>
      <c r="H11" s="7" t="s">
        <v>9</v>
      </c>
    </row>
    <row r="12" spans="1:8" ht="15.4" x14ac:dyDescent="0.45">
      <c r="A12" s="7">
        <v>6</v>
      </c>
      <c r="B12" s="25" t="s">
        <v>60</v>
      </c>
      <c r="C12" s="26" t="s">
        <v>62</v>
      </c>
      <c r="D12" s="26" t="s">
        <v>63</v>
      </c>
      <c r="E12" s="53">
        <v>0.02</v>
      </c>
      <c r="F12" s="30">
        <v>145000</v>
      </c>
      <c r="G12" s="18">
        <f>G11+F12</f>
        <v>26675116</v>
      </c>
      <c r="H12" s="7" t="s">
        <v>9</v>
      </c>
    </row>
    <row r="13" spans="1:8" ht="15.4" x14ac:dyDescent="0.45">
      <c r="A13" s="4">
        <v>7</v>
      </c>
      <c r="B13" s="25" t="s">
        <v>60</v>
      </c>
      <c r="C13" s="26" t="s">
        <v>62</v>
      </c>
      <c r="D13" s="26" t="s">
        <v>64</v>
      </c>
      <c r="E13" s="53">
        <v>0.02</v>
      </c>
      <c r="F13" s="30">
        <v>3075000</v>
      </c>
      <c r="G13" s="18">
        <f t="shared" ref="G13:G17" si="0">G12+F13</f>
        <v>29750116</v>
      </c>
      <c r="H13" s="7" t="s">
        <v>9</v>
      </c>
    </row>
    <row r="14" spans="1:8" ht="15.4" x14ac:dyDescent="0.45">
      <c r="A14" s="7">
        <v>8</v>
      </c>
      <c r="B14" s="25" t="s">
        <v>60</v>
      </c>
      <c r="C14" s="26" t="s">
        <v>62</v>
      </c>
      <c r="D14" s="26" t="s">
        <v>65</v>
      </c>
      <c r="E14" s="53">
        <v>0.02</v>
      </c>
      <c r="F14" s="30">
        <v>350000</v>
      </c>
      <c r="G14" s="18">
        <f t="shared" si="0"/>
        <v>30100116</v>
      </c>
      <c r="H14" s="7" t="s">
        <v>9</v>
      </c>
    </row>
    <row r="15" spans="1:8" ht="15.4" x14ac:dyDescent="0.45">
      <c r="A15" s="4">
        <v>9</v>
      </c>
      <c r="B15" s="25" t="s">
        <v>60</v>
      </c>
      <c r="C15" s="26" t="s">
        <v>62</v>
      </c>
      <c r="D15" s="26" t="s">
        <v>66</v>
      </c>
      <c r="E15" s="53">
        <v>0.02</v>
      </c>
      <c r="F15" s="30">
        <v>1530000</v>
      </c>
      <c r="G15" s="18">
        <f t="shared" si="0"/>
        <v>31630116</v>
      </c>
      <c r="H15" s="7" t="s">
        <v>9</v>
      </c>
    </row>
    <row r="16" spans="1:8" ht="15.4" x14ac:dyDescent="0.45">
      <c r="A16" s="7">
        <v>10</v>
      </c>
      <c r="B16" s="25" t="s">
        <v>60</v>
      </c>
      <c r="C16" s="26" t="s">
        <v>62</v>
      </c>
      <c r="D16" s="26" t="s">
        <v>67</v>
      </c>
      <c r="E16" s="53">
        <v>0.02</v>
      </c>
      <c r="F16" s="30">
        <v>350000</v>
      </c>
      <c r="G16" s="18">
        <f t="shared" si="0"/>
        <v>31980116</v>
      </c>
      <c r="H16" s="7" t="s">
        <v>9</v>
      </c>
    </row>
    <row r="17" spans="1:8" ht="15.4" x14ac:dyDescent="0.45">
      <c r="A17" s="4">
        <v>11</v>
      </c>
      <c r="B17" s="25" t="s">
        <v>60</v>
      </c>
      <c r="C17" s="26" t="s">
        <v>62</v>
      </c>
      <c r="D17" s="26" t="s">
        <v>68</v>
      </c>
      <c r="E17" s="53">
        <v>0.02</v>
      </c>
      <c r="F17" s="30">
        <v>500000</v>
      </c>
      <c r="G17" s="18">
        <f t="shared" si="0"/>
        <v>32480116</v>
      </c>
      <c r="H17" s="7" t="s">
        <v>9</v>
      </c>
    </row>
    <row r="18" spans="1:8" ht="15.4" x14ac:dyDescent="0.45">
      <c r="A18" s="33"/>
      <c r="B18" s="33"/>
      <c r="C18" s="33"/>
      <c r="D18" s="33"/>
      <c r="E18" s="34"/>
      <c r="F18" s="35"/>
      <c r="G18" s="36"/>
      <c r="H18" s="37"/>
    </row>
    <row r="19" spans="1:8" ht="15.4" x14ac:dyDescent="0.45">
      <c r="A19" s="44" t="s">
        <v>73</v>
      </c>
      <c r="B19" s="8"/>
      <c r="C19" s="3" t="s">
        <v>0</v>
      </c>
      <c r="D19" s="3"/>
      <c r="E19" s="7"/>
      <c r="F19" s="17" t="s">
        <v>0</v>
      </c>
      <c r="G19" s="17" t="s">
        <v>0</v>
      </c>
      <c r="H19" s="7"/>
    </row>
    <row r="20" spans="1:8" x14ac:dyDescent="0.45">
      <c r="A20" s="50" t="s">
        <v>50</v>
      </c>
    </row>
  </sheetData>
  <pageMargins left="0.7" right="0.7" top="0.75" bottom="0.75" header="0.3" footer="0.3"/>
  <pageSetup scale="70" orientation="landscape" r:id="rId1"/>
  <headerFooter>
    <oddHeader>&amp;RMarch 19, 2020, BOE Agenda Item, Attachment B: First Priority Waiting List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zoomScalePageLayoutView="78" workbookViewId="0">
      <selection activeCell="G7" sqref="G7:G25"/>
    </sheetView>
  </sheetViews>
  <sheetFormatPr defaultRowHeight="14.25" x14ac:dyDescent="0.45"/>
  <cols>
    <col min="1" max="1" width="10.33203125" customWidth="1"/>
    <col min="2" max="2" width="37.46484375" customWidth="1"/>
    <col min="3" max="3" width="22.33203125" customWidth="1"/>
    <col min="4" max="4" width="34.33203125" customWidth="1"/>
    <col min="5" max="5" width="16" customWidth="1"/>
    <col min="6" max="6" width="17.6640625" bestFit="1" customWidth="1"/>
    <col min="7" max="7" width="19.53125" customWidth="1"/>
    <col min="8" max="8" width="23.1328125" customWidth="1"/>
  </cols>
  <sheetData>
    <row r="1" spans="1:8" ht="19.899999999999999" x14ac:dyDescent="0.5">
      <c r="A1" s="48" t="s">
        <v>54</v>
      </c>
      <c r="B1" s="47"/>
      <c r="C1" s="47"/>
      <c r="D1" s="47"/>
      <c r="E1" s="47"/>
      <c r="F1" s="47"/>
      <c r="G1" s="47"/>
      <c r="H1" s="47"/>
    </row>
    <row r="2" spans="1:8" ht="20.25" customHeight="1" x14ac:dyDescent="0.45">
      <c r="A2" s="49" t="s">
        <v>57</v>
      </c>
      <c r="B2" s="46"/>
      <c r="C2" s="46"/>
      <c r="D2" s="46"/>
      <c r="E2" s="46"/>
      <c r="F2" s="46"/>
      <c r="G2" s="46"/>
      <c r="H2" s="46"/>
    </row>
    <row r="3" spans="1:8" ht="20.25" customHeight="1" x14ac:dyDescent="0.45">
      <c r="A3" s="49" t="s">
        <v>58</v>
      </c>
      <c r="B3" s="46"/>
      <c r="C3" s="46"/>
      <c r="D3" s="46"/>
      <c r="E3" s="46"/>
      <c r="F3" s="46"/>
      <c r="G3" s="46"/>
      <c r="H3" s="46"/>
    </row>
    <row r="4" spans="1:8" ht="15.4" x14ac:dyDescent="0.45">
      <c r="A4" s="49"/>
      <c r="B4" s="3"/>
      <c r="C4" s="3" t="s">
        <v>0</v>
      </c>
      <c r="D4" s="3" t="s">
        <v>0</v>
      </c>
      <c r="E4" s="3"/>
      <c r="F4" s="3"/>
      <c r="G4" s="9"/>
      <c r="H4" s="3"/>
    </row>
    <row r="5" spans="1:8" ht="15.4" x14ac:dyDescent="0.45">
      <c r="A5" s="26" t="s">
        <v>56</v>
      </c>
      <c r="B5" s="6"/>
      <c r="C5" s="6" t="s">
        <v>0</v>
      </c>
      <c r="D5" s="7" t="s">
        <v>0</v>
      </c>
      <c r="E5" s="6"/>
      <c r="F5" s="6"/>
      <c r="G5" s="6"/>
      <c r="H5" s="7"/>
    </row>
    <row r="6" spans="1:8" ht="15.4" x14ac:dyDescent="0.45">
      <c r="A6" s="10" t="s">
        <v>3</v>
      </c>
      <c r="B6" s="45" t="s">
        <v>53</v>
      </c>
      <c r="C6" s="10" t="s">
        <v>1</v>
      </c>
      <c r="D6" s="10" t="s">
        <v>2</v>
      </c>
      <c r="E6" s="45" t="s">
        <v>51</v>
      </c>
      <c r="F6" s="10" t="s">
        <v>4</v>
      </c>
      <c r="G6" s="45" t="s">
        <v>52</v>
      </c>
      <c r="H6" s="11" t="s">
        <v>5</v>
      </c>
    </row>
    <row r="7" spans="1:8" ht="15.95" customHeight="1" x14ac:dyDescent="0.45">
      <c r="A7" s="4">
        <v>1</v>
      </c>
      <c r="B7" s="12" t="s">
        <v>6</v>
      </c>
      <c r="C7" s="1" t="s">
        <v>7</v>
      </c>
      <c r="D7" s="1" t="s">
        <v>8</v>
      </c>
      <c r="E7" s="13">
        <v>0.02</v>
      </c>
      <c r="F7" s="2">
        <v>5818691</v>
      </c>
      <c r="G7" s="14">
        <v>5818691</v>
      </c>
      <c r="H7" s="4" t="s">
        <v>9</v>
      </c>
    </row>
    <row r="8" spans="1:8" ht="15.95" customHeight="1" x14ac:dyDescent="0.45">
      <c r="A8" s="7">
        <v>2</v>
      </c>
      <c r="B8" s="15" t="s">
        <v>6</v>
      </c>
      <c r="C8" s="3" t="s">
        <v>10</v>
      </c>
      <c r="D8" s="3" t="s">
        <v>11</v>
      </c>
      <c r="E8" s="16">
        <v>0.03</v>
      </c>
      <c r="F8" s="17">
        <v>7500000</v>
      </c>
      <c r="G8" s="18">
        <v>13318691</v>
      </c>
      <c r="H8" s="7" t="s">
        <v>9</v>
      </c>
    </row>
    <row r="9" spans="1:8" ht="15.95" customHeight="1" x14ac:dyDescent="0.45">
      <c r="A9" s="4">
        <v>3</v>
      </c>
      <c r="B9" s="20" t="s">
        <v>12</v>
      </c>
      <c r="C9" s="3" t="s">
        <v>13</v>
      </c>
      <c r="D9" s="3" t="s">
        <v>14</v>
      </c>
      <c r="E9" s="19">
        <v>0.02</v>
      </c>
      <c r="F9" s="17">
        <v>7500000</v>
      </c>
      <c r="G9" s="18">
        <v>20818691</v>
      </c>
      <c r="H9" s="21" t="s">
        <v>9</v>
      </c>
    </row>
    <row r="10" spans="1:8" ht="15.95" customHeight="1" x14ac:dyDescent="0.45">
      <c r="A10" s="7">
        <v>4</v>
      </c>
      <c r="B10" s="20" t="s">
        <v>12</v>
      </c>
      <c r="C10" s="3" t="s">
        <v>13</v>
      </c>
      <c r="D10" s="3" t="s">
        <v>15</v>
      </c>
      <c r="E10" s="19">
        <v>0.02</v>
      </c>
      <c r="F10" s="17">
        <v>7500000</v>
      </c>
      <c r="G10" s="18">
        <v>28318691</v>
      </c>
      <c r="H10" s="21" t="s">
        <v>9</v>
      </c>
    </row>
    <row r="11" spans="1:8" ht="15.95" customHeight="1" x14ac:dyDescent="0.45">
      <c r="A11" s="4">
        <v>5</v>
      </c>
      <c r="B11" s="22" t="s">
        <v>16</v>
      </c>
      <c r="C11" s="1" t="s">
        <v>17</v>
      </c>
      <c r="D11" s="5" t="s">
        <v>18</v>
      </c>
      <c r="E11" s="23">
        <v>0.03</v>
      </c>
      <c r="F11" s="2">
        <v>7500000</v>
      </c>
      <c r="G11" s="18">
        <v>35818691</v>
      </c>
      <c r="H11" s="24" t="s">
        <v>9</v>
      </c>
    </row>
    <row r="12" spans="1:8" ht="15.95" customHeight="1" x14ac:dyDescent="0.45">
      <c r="A12" s="7">
        <v>6</v>
      </c>
      <c r="B12" s="20" t="s">
        <v>19</v>
      </c>
      <c r="C12" s="3" t="s">
        <v>20</v>
      </c>
      <c r="D12" s="5" t="s">
        <v>21</v>
      </c>
      <c r="E12" s="19">
        <v>0.03</v>
      </c>
      <c r="F12" s="17">
        <v>404574.06</v>
      </c>
      <c r="G12" s="18">
        <v>36223265.060000002</v>
      </c>
      <c r="H12" s="7" t="s">
        <v>9</v>
      </c>
    </row>
    <row r="13" spans="1:8" ht="15.95" customHeight="1" x14ac:dyDescent="0.45">
      <c r="A13" s="4">
        <v>7</v>
      </c>
      <c r="B13" s="20" t="s">
        <v>19</v>
      </c>
      <c r="C13" s="3" t="s">
        <v>20</v>
      </c>
      <c r="D13" s="5" t="s">
        <v>22</v>
      </c>
      <c r="E13" s="19">
        <v>0.03</v>
      </c>
      <c r="F13" s="17">
        <v>468706.89</v>
      </c>
      <c r="G13" s="18">
        <v>36691971.950000003</v>
      </c>
      <c r="H13" s="21" t="s">
        <v>9</v>
      </c>
    </row>
    <row r="14" spans="1:8" ht="15.95" customHeight="1" x14ac:dyDescent="0.45">
      <c r="A14" s="7">
        <v>8</v>
      </c>
      <c r="B14" s="20" t="s">
        <v>19</v>
      </c>
      <c r="C14" s="3" t="s">
        <v>20</v>
      </c>
      <c r="D14" s="5" t="s">
        <v>23</v>
      </c>
      <c r="E14" s="19">
        <v>0.03</v>
      </c>
      <c r="F14" s="17">
        <v>72180.800000000003</v>
      </c>
      <c r="G14" s="18">
        <v>36764152.75</v>
      </c>
      <c r="H14" s="7" t="s">
        <v>9</v>
      </c>
    </row>
    <row r="15" spans="1:8" ht="15.95" customHeight="1" x14ac:dyDescent="0.45">
      <c r="A15" s="4">
        <v>9</v>
      </c>
      <c r="B15" s="20" t="s">
        <v>19</v>
      </c>
      <c r="C15" s="3" t="s">
        <v>20</v>
      </c>
      <c r="D15" s="5" t="s">
        <v>24</v>
      </c>
      <c r="E15" s="19">
        <v>0.03</v>
      </c>
      <c r="F15" s="17">
        <v>510959.85</v>
      </c>
      <c r="G15" s="18">
        <v>37275112.600000001</v>
      </c>
      <c r="H15" s="21" t="s">
        <v>9</v>
      </c>
    </row>
    <row r="16" spans="1:8" ht="15.95" customHeight="1" x14ac:dyDescent="0.45">
      <c r="A16" s="7">
        <v>10</v>
      </c>
      <c r="B16" s="20" t="s">
        <v>19</v>
      </c>
      <c r="C16" s="3" t="s">
        <v>20</v>
      </c>
      <c r="D16" s="5" t="s">
        <v>25</v>
      </c>
      <c r="E16" s="19">
        <v>0.03</v>
      </c>
      <c r="F16" s="17">
        <v>1183651.02</v>
      </c>
      <c r="G16" s="18">
        <v>38458763.620000005</v>
      </c>
      <c r="H16" s="7" t="s">
        <v>9</v>
      </c>
    </row>
    <row r="17" spans="1:8" ht="15" customHeight="1" x14ac:dyDescent="0.45">
      <c r="A17" s="4">
        <v>11</v>
      </c>
      <c r="B17" s="25" t="s">
        <v>26</v>
      </c>
      <c r="C17" s="3" t="s">
        <v>27</v>
      </c>
      <c r="D17" s="26" t="s">
        <v>28</v>
      </c>
      <c r="E17" s="16">
        <v>0.03</v>
      </c>
      <c r="F17" s="27">
        <v>1928818.84</v>
      </c>
      <c r="G17" s="18">
        <v>40387582.460000008</v>
      </c>
      <c r="H17" s="7" t="s">
        <v>9</v>
      </c>
    </row>
    <row r="18" spans="1:8" ht="15.75" customHeight="1" x14ac:dyDescent="0.45">
      <c r="A18" s="7">
        <v>12</v>
      </c>
      <c r="B18" s="15" t="s">
        <v>29</v>
      </c>
      <c r="C18" s="3" t="s">
        <v>30</v>
      </c>
      <c r="D18" s="3" t="s">
        <v>31</v>
      </c>
      <c r="E18" s="19">
        <v>0.03</v>
      </c>
      <c r="F18" s="17">
        <v>5000000</v>
      </c>
      <c r="G18" s="18">
        <v>45387582.460000008</v>
      </c>
      <c r="H18" s="7" t="s">
        <v>9</v>
      </c>
    </row>
    <row r="19" spans="1:8" ht="15.95" customHeight="1" x14ac:dyDescent="0.45">
      <c r="A19" s="4">
        <v>13</v>
      </c>
      <c r="B19" s="28" t="s">
        <v>32</v>
      </c>
      <c r="C19" s="29" t="s">
        <v>33</v>
      </c>
      <c r="D19" s="29" t="s">
        <v>34</v>
      </c>
      <c r="E19" s="16">
        <v>0.02</v>
      </c>
      <c r="F19" s="30">
        <v>1500000</v>
      </c>
      <c r="G19" s="18">
        <v>46887582.460000008</v>
      </c>
      <c r="H19" s="7" t="s">
        <v>9</v>
      </c>
    </row>
    <row r="20" spans="1:8" ht="15.95" customHeight="1" x14ac:dyDescent="0.45">
      <c r="A20" s="7">
        <v>14</v>
      </c>
      <c r="B20" s="25" t="s">
        <v>35</v>
      </c>
      <c r="C20" s="26" t="s">
        <v>36</v>
      </c>
      <c r="D20" s="26" t="s">
        <v>37</v>
      </c>
      <c r="E20" s="16">
        <v>0.03</v>
      </c>
      <c r="F20" s="30">
        <v>7500000</v>
      </c>
      <c r="G20" s="18">
        <v>54387582.460000008</v>
      </c>
      <c r="H20" s="7" t="s">
        <v>9</v>
      </c>
    </row>
    <row r="21" spans="1:8" ht="15.95" customHeight="1" x14ac:dyDescent="0.45">
      <c r="A21" s="4">
        <v>15</v>
      </c>
      <c r="B21" s="25" t="s">
        <v>35</v>
      </c>
      <c r="C21" s="26" t="s">
        <v>33</v>
      </c>
      <c r="D21" s="26" t="s">
        <v>38</v>
      </c>
      <c r="E21" s="16">
        <v>0.02</v>
      </c>
      <c r="F21" s="30">
        <v>7500000</v>
      </c>
      <c r="G21" s="18">
        <v>61887582.460000008</v>
      </c>
      <c r="H21" s="7" t="s">
        <v>9</v>
      </c>
    </row>
    <row r="22" spans="1:8" ht="15.95" customHeight="1" x14ac:dyDescent="0.45">
      <c r="A22" s="7">
        <v>16</v>
      </c>
      <c r="B22" s="25" t="s">
        <v>35</v>
      </c>
      <c r="C22" s="26" t="s">
        <v>33</v>
      </c>
      <c r="D22" s="26" t="s">
        <v>39</v>
      </c>
      <c r="E22" s="16">
        <v>0.02</v>
      </c>
      <c r="F22" s="30">
        <v>7500000</v>
      </c>
      <c r="G22" s="18">
        <v>69387582.460000008</v>
      </c>
      <c r="H22" s="7" t="s">
        <v>9</v>
      </c>
    </row>
    <row r="23" spans="1:8" ht="15.95" customHeight="1" x14ac:dyDescent="0.45">
      <c r="A23" s="4">
        <v>17</v>
      </c>
      <c r="B23" s="25" t="s">
        <v>40</v>
      </c>
      <c r="C23" s="26" t="s">
        <v>41</v>
      </c>
      <c r="D23" s="26" t="s">
        <v>42</v>
      </c>
      <c r="E23" s="16">
        <v>0.02</v>
      </c>
      <c r="F23" s="30">
        <v>7500000</v>
      </c>
      <c r="G23" s="18">
        <v>76887582.460000008</v>
      </c>
      <c r="H23" s="7" t="s">
        <v>9</v>
      </c>
    </row>
    <row r="24" spans="1:8" ht="15.95" customHeight="1" x14ac:dyDescent="0.45">
      <c r="A24" s="7">
        <v>18</v>
      </c>
      <c r="B24" s="31" t="s">
        <v>43</v>
      </c>
      <c r="C24" s="29" t="s">
        <v>44</v>
      </c>
      <c r="D24" s="29" t="s">
        <v>45</v>
      </c>
      <c r="E24" s="16">
        <v>0.02</v>
      </c>
      <c r="F24" s="32">
        <v>3320985</v>
      </c>
      <c r="G24" s="18">
        <v>80208567.460000008</v>
      </c>
      <c r="H24" s="7" t="s">
        <v>9</v>
      </c>
    </row>
    <row r="25" spans="1:8" ht="15.95" customHeight="1" x14ac:dyDescent="0.45">
      <c r="A25" s="4">
        <v>19</v>
      </c>
      <c r="B25" s="28" t="s">
        <v>43</v>
      </c>
      <c r="C25" s="29" t="s">
        <v>44</v>
      </c>
      <c r="D25" s="29" t="s">
        <v>46</v>
      </c>
      <c r="E25" s="16">
        <v>0.02</v>
      </c>
      <c r="F25" s="32">
        <v>2390440</v>
      </c>
      <c r="G25" s="18">
        <v>82599007.460000008</v>
      </c>
      <c r="H25" s="7" t="s">
        <v>9</v>
      </c>
    </row>
    <row r="26" spans="1:8" ht="39" customHeight="1" x14ac:dyDescent="0.45">
      <c r="A26" s="33" t="s">
        <v>47</v>
      </c>
      <c r="B26" s="33"/>
      <c r="C26" s="33"/>
      <c r="D26" s="33"/>
      <c r="E26" s="34"/>
      <c r="F26" s="35"/>
      <c r="G26" s="36"/>
      <c r="H26" s="37"/>
    </row>
    <row r="27" spans="1:8" ht="39" customHeight="1" x14ac:dyDescent="0.45">
      <c r="A27" s="33" t="s">
        <v>55</v>
      </c>
      <c r="B27" s="33"/>
      <c r="C27" s="33"/>
      <c r="D27" s="33"/>
      <c r="E27" s="34"/>
      <c r="F27" s="35"/>
      <c r="G27" s="36"/>
      <c r="H27" s="37"/>
    </row>
    <row r="28" spans="1:8" ht="33.75" customHeight="1" x14ac:dyDescent="0.45">
      <c r="A28" s="38" t="s">
        <v>48</v>
      </c>
      <c r="B28" s="39"/>
      <c r="C28" s="40"/>
      <c r="D28" s="40"/>
      <c r="E28" s="41"/>
      <c r="F28" s="42"/>
      <c r="G28" s="43"/>
      <c r="H28" s="41"/>
    </row>
    <row r="29" spans="1:8" ht="15.75" x14ac:dyDescent="0.45">
      <c r="A29" s="38" t="s">
        <v>49</v>
      </c>
      <c r="B29" s="39"/>
      <c r="C29" s="40"/>
      <c r="D29" s="40"/>
      <c r="E29" s="41"/>
      <c r="F29" s="42"/>
      <c r="G29" s="43"/>
      <c r="H29" s="41"/>
    </row>
    <row r="30" spans="1:8" ht="15.4" x14ac:dyDescent="0.45">
      <c r="A30" s="44" t="s">
        <v>59</v>
      </c>
      <c r="B30" s="8"/>
      <c r="C30" s="3" t="s">
        <v>0</v>
      </c>
      <c r="D30" s="3"/>
      <c r="E30" s="7"/>
      <c r="F30" s="17" t="s">
        <v>0</v>
      </c>
      <c r="G30" s="17" t="s">
        <v>0</v>
      </c>
      <c r="H30" s="7"/>
    </row>
    <row r="31" spans="1:8" x14ac:dyDescent="0.45">
      <c r="A31" t="s">
        <v>50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Roman,Bold"&amp;10January 25, 2018, BOE Agenda Item B, Attachment C: Revised Literary Fund First Priority Waiting List
&amp;"-,Regular"&amp;11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 Removals</vt:lpstr>
      <vt:lpstr>FPWL</vt:lpstr>
      <vt:lpstr>Waiting List</vt:lpstr>
      <vt:lpstr>FPWL!Print_Area</vt:lpstr>
      <vt:lpstr>'Proj Removals'!Print_Area</vt:lpstr>
      <vt:lpstr>'Waiting List'!Print_Area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VITA Program</cp:lastModifiedBy>
  <cp:lastPrinted>2019-06-25T15:19:15Z</cp:lastPrinted>
  <dcterms:created xsi:type="dcterms:W3CDTF">2018-01-10T21:52:37Z</dcterms:created>
  <dcterms:modified xsi:type="dcterms:W3CDTF">2020-03-06T20:47:42Z</dcterms:modified>
</cp:coreProperties>
</file>