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345" windowHeight="10200" activeTab="0"/>
  </bookViews>
  <sheets>
    <sheet name="FY15 Distribution" sheetId="1" r:id="rId1"/>
    <sheet name="FY16 Distribution" sheetId="2" r:id="rId2"/>
  </sheets>
  <definedNames>
    <definedName name="_xlnm.Print_Area" localSheetId="0">'FY15 Distribution'!$A$1:$L$143</definedName>
    <definedName name="_xlnm.Print_Area" localSheetId="1">'FY16 Distribution'!$A$1:$N$143</definedName>
    <definedName name="_xlnm.Print_Titles" localSheetId="0">'FY15 Distribution'!$1:$5</definedName>
    <definedName name="_xlnm.Print_Titles" localSheetId="1">'FY16 Distribution'!$A:$B,'FY16 Distribution'!$1:$5</definedName>
  </definedNames>
  <calcPr fullCalcOnLoad="1"/>
</workbook>
</file>

<file path=xl/sharedStrings.xml><?xml version="1.0" encoding="utf-8"?>
<sst xmlns="http://schemas.openxmlformats.org/spreadsheetml/2006/main" count="304" uniqueCount="157">
  <si>
    <t>FY 2015 Projected Unadjusted ADM</t>
  </si>
  <si>
    <t>Name</t>
  </si>
  <si>
    <t>ACCOMACK</t>
  </si>
  <si>
    <t>ALBEMARLE</t>
  </si>
  <si>
    <t>ALLEGHANY</t>
  </si>
  <si>
    <t>AMELIA</t>
  </si>
  <si>
    <t>AMHERST</t>
  </si>
  <si>
    <t>APPOMATTOX</t>
  </si>
  <si>
    <t>ARLINGTON</t>
  </si>
  <si>
    <t>AUGUSTA</t>
  </si>
  <si>
    <t>BATH</t>
  </si>
  <si>
    <t>BEDFORD</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</si>
  <si>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</si>
  <si>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</si>
  <si>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</si>
  <si>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</si>
  <si>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</si>
  <si>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</si>
  <si>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</si>
  <si>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</si>
  <si>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</si>
  <si>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</si>
  <si>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</si>
  <si>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</si>
  <si>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</si>
  <si>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</si>
  <si>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</si>
  <si>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</si>
  <si>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</si>
  <si>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</si>
  <si>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t>
  </si>
  <si>
    <t>FAUQUIER</t>
  </si>
  <si>
    <t>FLOYD</t>
  </si>
  <si>
    <t>FLUVANNA</t>
  </si>
  <si>
    <t>FRANKLIN</t>
  </si>
  <si>
    <t>FREDERICK</t>
  </si>
  <si>
    <t>GILES</t>
  </si>
  <si>
    <t>GLOUCESTER</t>
  </si>
  <si>
    <t>GOOCHLAND</t>
  </si>
  <si>
    <t>GRAYSON</t>
  </si>
  <si>
    <t>GREENE</t>
  </si>
  <si>
    <t>GREENSVILLE</t>
  </si>
  <si>
    <t>HALIFAX</t>
  </si>
  <si>
    <t>HANOVER</t>
  </si>
  <si>
    <t>HENRICO</t>
  </si>
  <si>
    <t>HENRY</t>
  </si>
  <si>
    <t>HIGHLAND</t>
  </si>
  <si>
    <t>ISLE OF WIGHT</t>
  </si>
  <si>
    <t>JAMES CITY</t>
  </si>
  <si>
    <t>KING GEORGE</t>
  </si>
  <si>
    <t>KING QUEEN</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</si>
  <si>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</si>
  <si>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</si>
  <si>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</si>
  <si>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</si>
  <si>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</si>
  <si>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</si>
  <si>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</si>
  <si>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</si>
  <si>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</si>
  <si>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</si>
  <si>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</si>
  <si>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</si>
  <si>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</si>
  <si>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</si>
  <si>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</si>
  <si>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</si>
  <si>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</si>
  <si>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</si>
  <si>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</si>
  <si>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</si>
  <si>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</si>
  <si>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</si>
  <si>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</si>
  <si>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</si>
  <si>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</si>
  <si>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</si>
  <si>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</si>
  <si>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</si>
  <si>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</si>
  <si>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</si>
  <si>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</si>
  <si>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</si>
  <si>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</si>
  <si>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</si>
  <si>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</si>
  <si>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</si>
  <si>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</si>
  <si>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</si>
  <si>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</si>
  <si>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</si>
  <si>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</si>
  <si>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</si>
  <si>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</si>
  <si>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</si>
  <si>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</si>
  <si>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</si>
  <si>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</si>
  <si>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</si>
  <si>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</si>
  <si>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</si>
  <si>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COLONIAL HEIGHTS</t>
  </si>
  <si>
    <t>COVINGTON</t>
  </si>
  <si>
    <t>DANVILLE</t>
  </si>
  <si>
    <t>FALLS CHURCH</t>
  </si>
  <si>
    <t>FREDERICKSBURG</t>
  </si>
  <si>
    <t>GALAX</t>
  </si>
  <si>
    <t>HAMPTON</t>
  </si>
  <si>
    <t>HARRISONBURG</t>
  </si>
  <si>
    <t>HOPEWELL</t>
  </si>
  <si>
    <t>LYNCHBURG</t>
  </si>
  <si>
    <t>MARTINSVILLE</t>
  </si>
  <si>
    <t>NEWPORT NEWS</t>
  </si>
  <si>
    <t>NORFOLK</t>
  </si>
  <si>
    <t>NORTON</t>
  </si>
  <si>
    <t>PETERSBURG</t>
  </si>
  <si>
    <t>PORTSMOUTH</t>
  </si>
  <si>
    <t>RADFORD</t>
  </si>
  <si>
    <t>RICHMOND CITY</t>
  </si>
  <si>
    <t>ROANOKE CITY</t>
  </si>
  <si>
    <t>STAUNTON</t>
  </si>
  <si>
    <t>SUFFOLK</t>
  </si>
  <si>
    <t>VIRGINIA BEACH</t>
  </si>
  <si>
    <t>WAYNESBORO</t>
  </si>
  <si>
    <t>WILLIAMSBURG</t>
  </si>
  <si>
    <t>WINCHESTER</t>
  </si>
  <si>
    <t>FAIRFAX CITY</t>
  </si>
  <si>
    <t>FRANKLIN CITY</t>
  </si>
  <si>
    <t>CHESAPEAKE CITY</t>
  </si>
  <si>
    <t>LEXINGTON</t>
  </si>
  <si>
    <t>EMPORIA</t>
  </si>
  <si>
    <t>SALEM</t>
  </si>
  <si>
    <t>POQUOSON</t>
  </si>
  <si>
    <t>MANASSAS CITY</t>
  </si>
  <si>
    <t>MANASSAS PARK</t>
  </si>
  <si>
    <t>COLONIAL BEACH</t>
  </si>
  <si>
    <t>WEST POINT</t>
  </si>
  <si>
    <t>FY 2016 Projected Unadjusted ADM</t>
  </si>
  <si>
    <t>Update K-3 Primary Class Size and Academic Year Governor's School funded per pupil amounts to reflect SOQ Model updates in HB 30 (VRS rates, non-personal inflation, support COCA)</t>
  </si>
  <si>
    <t>Fund Support Cost of Competing Adjustment in FY 2015 and FY 2016 at half of the amount reduced in HB 30</t>
  </si>
  <si>
    <t>Update pupil transportation cost to include revised data reported by Radford City Public Schools</t>
  </si>
  <si>
    <t>Update Composite Index to reflect the revised True Value of Property data from Charlotte County, Richmond County, and Hampton City</t>
  </si>
  <si>
    <t>Use three-year free lunch average for K-3 class size reduction eligibility (Oct 2010, 2011, 2012 rates)</t>
  </si>
  <si>
    <t>Provide a 1% salary increase for teachers and support staff in FY 2016</t>
  </si>
  <si>
    <t>Update Sales Tax forecast to include an additional $4.9 million in revenues for FY 2015 and an additional $5.5 million in revenues for FY 2016</t>
  </si>
  <si>
    <r>
      <rPr>
        <vertAlign val="superscript"/>
        <sz val="8"/>
        <rFont val="Arial"/>
        <family val="2"/>
      </rPr>
      <t>1</t>
    </r>
    <r>
      <rPr>
        <sz val="8"/>
        <rFont val="Arial"/>
        <family val="2"/>
      </rPr>
      <t xml:space="preserve"> The estimated state payments shown do not include the supplemental education grants authorized by the General Assembly that are unique to certain school divisions.   Amendments that did not change the estimated distribution to the school divisions are not shown in this table.</t>
    </r>
  </si>
  <si>
    <t>2014-2016 Composite Index (Updated with Revised True Value Data)</t>
  </si>
  <si>
    <t>Update Early Reading Specialists Distribution at 50% in fiscal year 2016 (Change to Distribution Only, Total Appropriation Does Not Change).</t>
  </si>
  <si>
    <t>STATEWIDE TOTAL:</t>
  </si>
  <si>
    <t>Division Number</t>
  </si>
  <si>
    <r>
      <t xml:space="preserve">House of Delegates’ Proposed Amendments to HB 5002
Estimated State Share of Amendments </t>
    </r>
    <r>
      <rPr>
        <b/>
        <vertAlign val="superscript"/>
        <sz val="10"/>
        <rFont val="Arial"/>
        <family val="2"/>
      </rPr>
      <t>1</t>
    </r>
  </si>
  <si>
    <t>Introduced Governor's Budget
(HB/SB 30)
FY 2016</t>
  </si>
  <si>
    <t>Introduced Governor's Budget
(HB/SB 30)
FY 2015</t>
  </si>
  <si>
    <t>HB 5002 FY 2015 Amendments</t>
  </si>
  <si>
    <t>HB 5002 FY 2016 Amendments</t>
  </si>
  <si>
    <r>
      <t xml:space="preserve">HB 5002
FY 2016
</t>
    </r>
    <r>
      <rPr>
        <b/>
        <i/>
        <sz val="8"/>
        <color indexed="12"/>
        <rFont val="Arial"/>
        <family val="2"/>
      </rPr>
      <t xml:space="preserve">Estimated </t>
    </r>
    <r>
      <rPr>
        <b/>
        <i/>
        <sz val="8"/>
        <rFont val="Arial"/>
        <family val="2"/>
      </rPr>
      <t>Distribution</t>
    </r>
  </si>
  <si>
    <r>
      <t xml:space="preserve">HB 5002
FY 2015
</t>
    </r>
    <r>
      <rPr>
        <b/>
        <i/>
        <sz val="8"/>
        <color indexed="12"/>
        <rFont val="Arial"/>
        <family val="2"/>
      </rPr>
      <t xml:space="preserve">Estimated </t>
    </r>
    <r>
      <rPr>
        <b/>
        <i/>
        <sz val="8"/>
        <rFont val="Arial"/>
        <family val="2"/>
      </rPr>
      <t>Distribution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</si>
</sst>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0_);[Red]\(#,##0.0000\)"/>
    <numFmt numFmtId="166" formatCode="_(* #,##0_);_(* \(#,##0\);_(* &quot;-&quot;??_);_(@_)"/>
    <numFmt numFmtId="167" formatCode="_(* #,##0_);[Red]_(* \(#,##0\);_(* &quot;-&quot;_);_(@_)"/>
  </numFmts>
  <fonts count="50">
    <font>
      <sz val="8"/>
      <name val="Arial"/>
      <family val="2"/>
    </font>
    <font>
      <sz val="11"/>
      <color indexed="8"/>
      <name val="Calibri"/>
      <family val="2"/>
    </font>
    <font>
      <sz val="6"/>
      <name val="Arial"/>
      <family val="2"/>
    </font>
    <font>
      <b/>
      <sz val="6"/>
      <name val="Arial"/>
      <family val="2"/>
    </font>
    <font>
      <b/>
      <sz val="8"/>
      <name val="Arial"/>
      <family val="2"/>
    </font>
    <font>
      <b/>
      <sz val="8"/>
      <color indexed="10"/>
      <name val="Arial"/>
      <family val="2"/>
    </font>
    <font>
      <b/>
      <sz val="8"/>
      <color indexed="39"/>
      <name val="Arial"/>
      <family val="2"/>
    </font>
    <font>
      <i/>
      <sz val="8"/>
      <name val="Arial"/>
      <family val="2"/>
    </font>
    <font>
      <b/>
      <i/>
      <sz val="8"/>
      <name val="Arial"/>
      <family val="2"/>
    </font>
    <font>
      <sz val="8"/>
      <color indexed="10"/>
      <name val="Arial"/>
      <family val="2"/>
    </font>
    <font>
      <sz val="10"/>
      <name val="Arial"/>
      <family val="2"/>
    </font>
    <font>
      <sz val="12"/>
      <name val="Arial"/>
      <family val="2"/>
    </font>
    <font>
      <b/>
      <sz val="10"/>
      <name val="Arial"/>
      <family val="2"/>
    </font>
    <font>
      <b/>
      <vertAlign val="superscript"/>
      <sz val="10"/>
      <name val="Arial"/>
      <family val="2"/>
    </font>
    <font>
      <vertAlign val="superscript"/>
      <sz val="8"/>
      <name val="Arial"/>
      <family val="2"/>
    </font>
    <font>
      <b/>
      <i/>
      <sz val="8"/>
      <color indexed="12"/>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CFFCC"/>
        <bgColor indexed="64"/>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66">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1" fillId="0" borderId="0">
      <alignment wrapText="1"/>
      <protection/>
    </xf>
    <xf numFmtId="0" fontId="33" fillId="32" borderId="7" applyNumberFormat="0" applyFont="0" applyAlignment="0" applyProtection="0"/>
    <xf numFmtId="0" fontId="46" fillId="27" borderId="8" applyNumberFormat="0" applyAlignment="0" applyProtection="0"/>
    <xf numFmtId="9" fontId="33"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vertical="center"/>
    </xf>
    <xf numFmtId="0" fontId="4" fillId="0" borderId="10" xfId="0" applyFont="1" applyBorder="1" applyAlignment="1">
      <alignment horizontal="center" vertical="center"/>
    </xf>
    <xf numFmtId="0" fontId="0" fillId="0" borderId="0" xfId="0" applyAlignment="1">
      <alignment vertical="center"/>
    </xf>
    <xf numFmtId="164" fontId="0" fillId="0" borderId="0" xfId="0" applyNumberFormat="1" applyAlignment="1">
      <alignment horizontal="center" vertical="center"/>
    </xf>
    <xf numFmtId="40" fontId="0" fillId="0" borderId="0" xfId="0" applyNumberFormat="1" applyAlignment="1">
      <alignment vertical="center"/>
    </xf>
    <xf numFmtId="38" fontId="0" fillId="0" borderId="0" xfId="0" applyNumberFormat="1" applyFont="1" applyBorder="1" applyAlignment="1">
      <alignment vertical="center"/>
    </xf>
    <xf numFmtId="38" fontId="0" fillId="0" borderId="0" xfId="42" applyNumberFormat="1" applyFont="1" applyBorder="1" applyAlignment="1">
      <alignment vertical="center"/>
    </xf>
    <xf numFmtId="0" fontId="0" fillId="0" borderId="0" xfId="0" applyFill="1" applyAlignment="1">
      <alignment vertical="center"/>
    </xf>
    <xf numFmtId="165" fontId="0" fillId="0" borderId="0" xfId="0" applyNumberFormat="1" applyAlignment="1">
      <alignment vertical="center"/>
    </xf>
    <xf numFmtId="0" fontId="4" fillId="0" borderId="0" xfId="0" applyFont="1" applyAlignment="1">
      <alignment vertical="center"/>
    </xf>
    <xf numFmtId="0" fontId="2" fillId="33" borderId="0" xfId="0" applyFont="1" applyFill="1" applyAlignment="1">
      <alignment vertical="center"/>
    </xf>
    <xf numFmtId="0" fontId="0" fillId="33" borderId="0" xfId="0" applyFill="1" applyAlignment="1">
      <alignment vertical="center"/>
    </xf>
    <xf numFmtId="0" fontId="4" fillId="33" borderId="0" xfId="0" applyFont="1" applyFill="1" applyAlignment="1">
      <alignment vertical="center"/>
    </xf>
    <xf numFmtId="0" fontId="0" fillId="34" borderId="0" xfId="0" applyFill="1" applyAlignment="1">
      <alignment vertical="center"/>
    </xf>
    <xf numFmtId="0" fontId="4" fillId="34" borderId="0" xfId="0" applyFont="1" applyFill="1" applyAlignment="1">
      <alignment vertical="center"/>
    </xf>
    <xf numFmtId="164" fontId="0" fillId="0" borderId="11" xfId="0" applyNumberFormat="1" applyBorder="1" applyAlignment="1">
      <alignment horizontal="center" vertical="center"/>
    </xf>
    <xf numFmtId="0" fontId="0" fillId="0" borderId="0" xfId="0" applyBorder="1" applyAlignment="1">
      <alignment vertical="center"/>
    </xf>
    <xf numFmtId="165" fontId="0" fillId="0" borderId="0" xfId="0" applyNumberFormat="1" applyFill="1" applyBorder="1" applyAlignment="1">
      <alignment vertical="center"/>
    </xf>
    <xf numFmtId="164" fontId="0" fillId="0" borderId="11" xfId="0" applyNumberFormat="1" applyFill="1" applyBorder="1" applyAlignment="1">
      <alignment horizontal="center" vertical="center"/>
    </xf>
    <xf numFmtId="0" fontId="0" fillId="0" borderId="0" xfId="0" applyFill="1" applyBorder="1" applyAlignment="1">
      <alignment vertical="center"/>
    </xf>
    <xf numFmtId="38" fontId="0" fillId="0" borderId="0" xfId="0" applyNumberFormat="1" applyBorder="1" applyAlignment="1">
      <alignment vertical="center"/>
    </xf>
    <xf numFmtId="167" fontId="0" fillId="0" borderId="0" xfId="42" applyNumberFormat="1" applyFont="1" applyBorder="1" applyAlignment="1">
      <alignment vertical="center"/>
    </xf>
    <xf numFmtId="167" fontId="4" fillId="0" borderId="12" xfId="0" applyNumberFormat="1" applyFont="1" applyBorder="1" applyAlignment="1">
      <alignment vertical="center"/>
    </xf>
    <xf numFmtId="3" fontId="9" fillId="33" borderId="0" xfId="0" applyNumberFormat="1" applyFont="1" applyFill="1" applyAlignment="1">
      <alignment vertical="center"/>
    </xf>
    <xf numFmtId="38" fontId="4" fillId="33" borderId="0" xfId="0" applyNumberFormat="1" applyFont="1" applyFill="1" applyAlignment="1">
      <alignment vertical="center"/>
    </xf>
    <xf numFmtId="164" fontId="0" fillId="33" borderId="0" xfId="0" applyNumberFormat="1" applyFill="1" applyAlignment="1">
      <alignment horizontal="center" vertical="center"/>
    </xf>
    <xf numFmtId="165" fontId="0" fillId="33" borderId="0" xfId="0" applyNumberFormat="1" applyFill="1" applyAlignment="1">
      <alignment vertical="center"/>
    </xf>
    <xf numFmtId="40" fontId="0" fillId="33" borderId="0" xfId="0" applyNumberFormat="1" applyFill="1" applyAlignment="1">
      <alignment vertical="center"/>
    </xf>
    <xf numFmtId="164" fontId="4" fillId="35" borderId="13" xfId="0" applyNumberFormat="1" applyFont="1" applyFill="1" applyBorder="1" applyAlignment="1">
      <alignment horizontal="center" vertical="center"/>
    </xf>
    <xf numFmtId="0" fontId="4" fillId="35" borderId="14" xfId="0" applyFont="1" applyFill="1" applyBorder="1" applyAlignment="1">
      <alignment horizontal="right" vertical="center"/>
    </xf>
    <xf numFmtId="165" fontId="0" fillId="35" borderId="14" xfId="0" applyNumberFormat="1" applyFill="1" applyBorder="1" applyAlignment="1">
      <alignment vertical="center"/>
    </xf>
    <xf numFmtId="38" fontId="4" fillId="35" borderId="14" xfId="42" applyNumberFormat="1" applyFont="1" applyFill="1" applyBorder="1" applyAlignment="1">
      <alignment vertical="center"/>
    </xf>
    <xf numFmtId="6" fontId="0" fillId="0" borderId="0" xfId="0" applyNumberFormat="1" applyFont="1" applyBorder="1" applyAlignment="1">
      <alignment vertical="center"/>
    </xf>
    <xf numFmtId="6" fontId="0" fillId="0" borderId="0" xfId="42" applyNumberFormat="1" applyFont="1" applyBorder="1" applyAlignment="1">
      <alignment vertical="center"/>
    </xf>
    <xf numFmtId="6" fontId="4" fillId="0" borderId="12" xfId="0" applyNumberFormat="1" applyFont="1" applyBorder="1" applyAlignment="1">
      <alignment vertical="center"/>
    </xf>
    <xf numFmtId="6" fontId="4" fillId="35" borderId="14" xfId="42" applyNumberFormat="1" applyFont="1" applyFill="1" applyBorder="1" applyAlignment="1">
      <alignment vertical="center"/>
    </xf>
    <xf numFmtId="6" fontId="4" fillId="35" borderId="15" xfId="0" applyNumberFormat="1" applyFont="1" applyFill="1" applyBorder="1" applyAlignment="1">
      <alignment vertical="center"/>
    </xf>
    <xf numFmtId="0" fontId="2" fillId="36" borderId="16" xfId="0" applyFont="1" applyFill="1" applyBorder="1" applyAlignment="1">
      <alignment horizontal="center" vertical="center" wrapText="1"/>
    </xf>
    <xf numFmtId="164" fontId="0" fillId="36" borderId="16" xfId="0" applyNumberFormat="1" applyFont="1" applyFill="1" applyBorder="1" applyAlignment="1">
      <alignment horizontal="center" vertical="center" wrapText="1"/>
    </xf>
    <xf numFmtId="164" fontId="4" fillId="0" borderId="10" xfId="0" applyNumberFormat="1" applyFont="1" applyBorder="1" applyAlignment="1">
      <alignment horizontal="center" vertical="center" wrapText="1"/>
    </xf>
    <xf numFmtId="0" fontId="3" fillId="36" borderId="17" xfId="0" applyFont="1" applyFill="1" applyBorder="1" applyAlignment="1">
      <alignment vertical="center"/>
    </xf>
    <xf numFmtId="0" fontId="4" fillId="36" borderId="18" xfId="0" applyFont="1" applyFill="1" applyBorder="1" applyAlignment="1">
      <alignment horizontal="center" vertical="center"/>
    </xf>
    <xf numFmtId="164" fontId="0" fillId="33" borderId="11" xfId="0" applyNumberFormat="1" applyFill="1" applyBorder="1" applyAlignment="1">
      <alignment horizontal="center" vertical="center"/>
    </xf>
    <xf numFmtId="0" fontId="0" fillId="33" borderId="0" xfId="0" applyFill="1" applyBorder="1" applyAlignment="1">
      <alignment vertical="center"/>
    </xf>
    <xf numFmtId="165" fontId="0" fillId="33" borderId="0" xfId="0" applyNumberFormat="1" applyFill="1" applyBorder="1" applyAlignment="1">
      <alignment vertical="center"/>
    </xf>
    <xf numFmtId="40" fontId="0" fillId="33" borderId="0" xfId="0" applyNumberFormat="1" applyFill="1" applyBorder="1" applyAlignment="1">
      <alignment vertical="center"/>
    </xf>
    <xf numFmtId="0" fontId="4" fillId="33" borderId="12" xfId="0" applyFont="1" applyFill="1" applyBorder="1" applyAlignment="1">
      <alignment vertical="center"/>
    </xf>
    <xf numFmtId="164" fontId="0" fillId="34" borderId="11" xfId="0" applyNumberFormat="1" applyFill="1" applyBorder="1" applyAlignment="1">
      <alignment horizontal="center" vertical="center"/>
    </xf>
    <xf numFmtId="0" fontId="0" fillId="34" borderId="0" xfId="0" applyFill="1" applyBorder="1" applyAlignment="1">
      <alignment vertical="center"/>
    </xf>
    <xf numFmtId="165" fontId="7" fillId="34" borderId="0" xfId="0" applyNumberFormat="1" applyFont="1" applyFill="1" applyBorder="1" applyAlignment="1">
      <alignment horizontal="center" vertical="center" wrapText="1"/>
    </xf>
    <xf numFmtId="40" fontId="7" fillId="34" borderId="0" xfId="0" applyNumberFormat="1" applyFont="1" applyFill="1" applyBorder="1" applyAlignment="1">
      <alignment horizontal="center" vertical="center" wrapText="1"/>
    </xf>
    <xf numFmtId="0" fontId="4" fillId="34" borderId="12" xfId="0" applyFont="1" applyFill="1" applyBorder="1" applyAlignment="1">
      <alignment vertical="center"/>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164" fontId="0" fillId="36" borderId="21" xfId="0" applyNumberFormat="1" applyFont="1" applyFill="1" applyBorder="1" applyAlignment="1">
      <alignment horizontal="center" vertical="center" wrapText="1"/>
    </xf>
    <xf numFmtId="164" fontId="0" fillId="36" borderId="16" xfId="0" applyNumberFormat="1" applyFont="1" applyFill="1" applyBorder="1" applyAlignment="1">
      <alignment horizontal="center" vertical="center" wrapText="1"/>
    </xf>
    <xf numFmtId="164" fontId="4" fillId="36" borderId="11" xfId="0" applyNumberFormat="1" applyFont="1" applyFill="1" applyBorder="1" applyAlignment="1">
      <alignment horizontal="center" vertical="center"/>
    </xf>
    <xf numFmtId="164" fontId="4" fillId="36" borderId="0" xfId="0" applyNumberFormat="1" applyFont="1" applyFill="1" applyBorder="1" applyAlignment="1">
      <alignment horizontal="center" vertical="center"/>
    </xf>
    <xf numFmtId="164" fontId="4" fillId="36" borderId="22" xfId="0" applyNumberFormat="1" applyFont="1" applyFill="1" applyBorder="1" applyAlignment="1">
      <alignment horizontal="center" vertical="center"/>
    </xf>
    <xf numFmtId="0" fontId="7" fillId="0" borderId="19"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164" fontId="0" fillId="38" borderId="13" xfId="0" applyNumberFormat="1" applyFill="1" applyBorder="1" applyAlignment="1">
      <alignment horizontal="left" vertical="center" wrapText="1"/>
    </xf>
    <xf numFmtId="164" fontId="0" fillId="38" borderId="14" xfId="0" applyNumberFormat="1" applyFill="1" applyBorder="1" applyAlignment="1">
      <alignment horizontal="left" vertical="center" wrapText="1"/>
    </xf>
    <xf numFmtId="164" fontId="0" fillId="38" borderId="15" xfId="0" applyNumberFormat="1" applyFill="1" applyBorder="1" applyAlignment="1">
      <alignment horizontal="left" vertical="center" wrapText="1"/>
    </xf>
    <xf numFmtId="164" fontId="12" fillId="30" borderId="13" xfId="0" applyNumberFormat="1" applyFont="1" applyFill="1" applyBorder="1" applyAlignment="1">
      <alignment horizontal="center" vertical="center" wrapText="1"/>
    </xf>
    <xf numFmtId="164" fontId="12" fillId="30" borderId="14" xfId="0" applyNumberFormat="1" applyFont="1" applyFill="1" applyBorder="1" applyAlignment="1">
      <alignment horizontal="center" vertical="center" wrapText="1"/>
    </xf>
    <xf numFmtId="164" fontId="12" fillId="30" borderId="15" xfId="0" applyNumberFormat="1" applyFont="1" applyFill="1" applyBorder="1" applyAlignment="1">
      <alignment horizontal="center" vertical="center" wrapText="1"/>
    </xf>
    <xf numFmtId="0" fontId="16" fillId="36" borderId="13" xfId="0" applyFont="1" applyFill="1" applyBorder="1" applyAlignment="1">
      <alignment horizontal="center" vertical="center"/>
    </xf>
    <xf numFmtId="0" fontId="16" fillId="36" borderId="14" xfId="0" applyFont="1" applyFill="1" applyBorder="1" applyAlignment="1">
      <alignment horizontal="center" vertical="center"/>
    </xf>
    <xf numFmtId="0" fontId="16" fillId="36" borderId="15" xfId="0" applyFont="1" applyFill="1" applyBorder="1" applyAlignment="1">
      <alignment horizontal="center" vertical="center"/>
    </xf>
    <xf numFmtId="0" fontId="8" fillId="32" borderId="19" xfId="0" applyNumberFormat="1" applyFont="1" applyFill="1" applyBorder="1" applyAlignment="1">
      <alignment horizontal="center" vertical="center" wrapText="1"/>
    </xf>
    <xf numFmtId="0" fontId="8" fillId="32" borderId="20" xfId="0" applyNumberFormat="1" applyFont="1" applyFill="1" applyBorder="1" applyAlignment="1">
      <alignment horizontal="center" vertical="center" wrapText="1"/>
    </xf>
    <xf numFmtId="164" fontId="5" fillId="36" borderId="23" xfId="0" applyNumberFormat="1" applyFont="1" applyFill="1" applyBorder="1" applyAlignment="1">
      <alignment horizontal="center" vertical="center" wrapText="1"/>
    </xf>
    <xf numFmtId="164" fontId="5" fillId="36" borderId="18" xfId="0" applyNumberFormat="1" applyFont="1" applyFill="1" applyBorder="1" applyAlignment="1">
      <alignment horizontal="center" vertical="center" wrapText="1"/>
    </xf>
    <xf numFmtId="165" fontId="6" fillId="32" borderId="19" xfId="0" applyNumberFormat="1" applyFont="1" applyFill="1" applyBorder="1" applyAlignment="1">
      <alignment horizontal="center" vertical="center" wrapText="1"/>
    </xf>
    <xf numFmtId="165" fontId="6" fillId="32" borderId="20" xfId="0" applyNumberFormat="1" applyFont="1" applyFill="1" applyBorder="1" applyAlignment="1">
      <alignment horizontal="center" vertical="center" wrapText="1"/>
    </xf>
    <xf numFmtId="40" fontId="4" fillId="37" borderId="19" xfId="0" applyNumberFormat="1" applyFont="1" applyFill="1" applyBorder="1" applyAlignment="1">
      <alignment horizontal="center" vertical="center" wrapText="1"/>
    </xf>
    <xf numFmtId="40" fontId="4" fillId="37" borderId="20" xfId="0" applyNumberFormat="1"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2" xfId="48"/>
    <cellStyle name="Currency 2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3">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160"/>
  <sheetViews>
    <sheetView tabSelected="1"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F6" sqref="F6"/>
    </sheetView>
  </sheetViews>
  <sheetFormatPr defaultColWidth="9.16015625" defaultRowHeight="11.25"/>
  <cols>
    <col min="1" max="1" width="10.33203125" style="4" bestFit="1" customWidth="1"/>
    <col min="2" max="2" width="17.66015625" style="3" customWidth="1"/>
    <col min="3" max="3" width="13" style="9" bestFit="1" customWidth="1"/>
    <col min="4" max="4" width="11.5" style="5" bestFit="1" customWidth="1"/>
    <col min="5" max="5" width="14.5" style="3" bestFit="1" customWidth="1"/>
    <col min="6" max="6" width="23.83203125" style="3" bestFit="1" customWidth="1"/>
    <col min="7" max="8" width="17.66015625" style="3" bestFit="1" customWidth="1"/>
    <col min="9" max="10" width="17.5" style="3" bestFit="1" customWidth="1"/>
    <col min="11" max="11" width="17.83203125" style="3" bestFit="1" customWidth="1"/>
    <col min="12" max="12" width="14.5" style="10" bestFit="1" customWidth="1"/>
    <col min="13" max="13" width="1.5" style="12" customWidth="1"/>
    <col min="14" max="14" width="9.66015625" style="12" customWidth="1"/>
    <col min="15" max="16" width="9.16015625" style="12" customWidth="1"/>
    <col min="17" max="19" width="82.83203125" style="12" customWidth="1"/>
    <col min="20" max="27" width="9.16015625" style="12" customWidth="1"/>
    <col min="28" max="16384" width="9.16015625" style="3" customWidth="1"/>
  </cols>
  <sheetData>
    <row r="1" spans="1:27" s="1" customFormat="1" ht="33" customHeight="1">
      <c r="A1" s="65" t="s">
        <v>150</v>
      </c>
      <c r="B1" s="66"/>
      <c r="C1" s="66"/>
      <c r="D1" s="66"/>
      <c r="E1" s="66"/>
      <c r="F1" s="66"/>
      <c r="G1" s="66"/>
      <c r="H1" s="66"/>
      <c r="I1" s="66"/>
      <c r="J1" s="66"/>
      <c r="K1" s="66"/>
      <c r="L1" s="67"/>
      <c r="M1" s="11"/>
      <c r="N1" s="11"/>
      <c r="O1" s="11"/>
      <c r="P1" s="11"/>
      <c r="Q1" s="11"/>
      <c r="R1" s="11"/>
      <c r="S1" s="11"/>
      <c r="T1" s="11"/>
      <c r="U1" s="11"/>
      <c r="V1" s="11"/>
      <c r="W1" s="11"/>
      <c r="X1" s="11"/>
      <c r="Y1" s="11"/>
      <c r="Z1" s="11"/>
      <c r="AA1" s="11"/>
    </row>
    <row r="2" spans="1:27" s="1" customFormat="1" ht="11.25">
      <c r="A2" s="55"/>
      <c r="B2" s="56"/>
      <c r="C2" s="56"/>
      <c r="D2" s="56"/>
      <c r="E2" s="56"/>
      <c r="F2" s="38"/>
      <c r="G2" s="38"/>
      <c r="H2" s="38"/>
      <c r="I2" s="38"/>
      <c r="J2" s="38"/>
      <c r="K2" s="38"/>
      <c r="L2" s="41"/>
      <c r="M2" s="11"/>
      <c r="N2" s="11"/>
      <c r="O2" s="11"/>
      <c r="P2" s="11"/>
      <c r="Q2" s="11"/>
      <c r="R2" s="11"/>
      <c r="S2" s="11"/>
      <c r="T2" s="11"/>
      <c r="U2" s="11"/>
      <c r="V2" s="11"/>
      <c r="W2" s="11"/>
      <c r="X2" s="11"/>
      <c r="Y2" s="11"/>
      <c r="Z2" s="11"/>
      <c r="AA2" s="11"/>
    </row>
    <row r="3" spans="1:12" ht="12">
      <c r="A3" s="57"/>
      <c r="B3" s="58"/>
      <c r="C3" s="59"/>
      <c r="D3" s="59"/>
      <c r="E3" s="59"/>
      <c r="F3" s="68" t="s">
        <v>153</v>
      </c>
      <c r="G3" s="69"/>
      <c r="H3" s="69"/>
      <c r="I3" s="69"/>
      <c r="J3" s="69"/>
      <c r="K3" s="70"/>
      <c r="L3" s="42"/>
    </row>
    <row r="4" spans="1:12" ht="83.25" customHeight="1">
      <c r="A4" s="73"/>
      <c r="B4" s="74"/>
      <c r="C4" s="75" t="s">
        <v>146</v>
      </c>
      <c r="D4" s="77" t="s">
        <v>0</v>
      </c>
      <c r="E4" s="53" t="s">
        <v>152</v>
      </c>
      <c r="F4" s="60" t="s">
        <v>138</v>
      </c>
      <c r="G4" s="60" t="s">
        <v>139</v>
      </c>
      <c r="H4" s="60" t="s">
        <v>140</v>
      </c>
      <c r="I4" s="60" t="s">
        <v>141</v>
      </c>
      <c r="J4" s="60" t="s">
        <v>142</v>
      </c>
      <c r="K4" s="60" t="s">
        <v>144</v>
      </c>
      <c r="L4" s="71" t="s">
        <v>156</v>
      </c>
    </row>
    <row r="5" spans="1:12" ht="25.5" customHeight="1">
      <c r="A5" s="40" t="s">
        <v>149</v>
      </c>
      <c r="B5" s="2" t="s">
        <v>1</v>
      </c>
      <c r="C5" s="76"/>
      <c r="D5" s="78"/>
      <c r="E5" s="54"/>
      <c r="F5" s="61"/>
      <c r="G5" s="61"/>
      <c r="H5" s="61"/>
      <c r="I5" s="61"/>
      <c r="J5" s="61"/>
      <c r="K5" s="61"/>
      <c r="L5" s="72"/>
    </row>
    <row r="6" spans="1:12" ht="11.25">
      <c r="A6" s="16">
        <v>1</v>
      </c>
      <c r="B6" s="17" t="s">
        <v>2</v>
      </c>
      <c r="C6" s="18">
        <v>0.3555</v>
      </c>
      <c r="D6" s="21">
        <v>5037.6</v>
      </c>
      <c r="E6" s="33">
        <v>31729429.80202578</v>
      </c>
      <c r="F6" s="34">
        <v>28999</v>
      </c>
      <c r="G6" s="34">
        <v>0</v>
      </c>
      <c r="H6" s="34">
        <v>0</v>
      </c>
      <c r="I6" s="34">
        <v>-8221</v>
      </c>
      <c r="J6" s="34">
        <v>-70254</v>
      </c>
      <c r="K6" s="34">
        <v>6516.094643108547</v>
      </c>
      <c r="L6" s="35">
        <f aca="true" t="shared" si="0" ref="L6:L37">SUM(E6:K6)</f>
        <v>31686469.89666889</v>
      </c>
    </row>
    <row r="7" spans="1:12" ht="11.25">
      <c r="A7" s="16">
        <v>2</v>
      </c>
      <c r="B7" s="17" t="s">
        <v>3</v>
      </c>
      <c r="C7" s="18">
        <v>0.6506</v>
      </c>
      <c r="D7" s="21">
        <v>13019.7</v>
      </c>
      <c r="E7" s="6">
        <v>46187213.81224256</v>
      </c>
      <c r="F7" s="22">
        <v>8780</v>
      </c>
      <c r="G7" s="22">
        <v>0</v>
      </c>
      <c r="H7" s="22">
        <v>0</v>
      </c>
      <c r="I7" s="22">
        <v>-16986</v>
      </c>
      <c r="J7" s="22">
        <v>-36262</v>
      </c>
      <c r="K7" s="22">
        <v>37501.552319943905</v>
      </c>
      <c r="L7" s="23">
        <f t="shared" si="0"/>
        <v>46180247.364562504</v>
      </c>
    </row>
    <row r="8" spans="1:12" ht="11.25">
      <c r="A8" s="16">
        <v>3</v>
      </c>
      <c r="B8" s="17" t="s">
        <v>4</v>
      </c>
      <c r="C8" s="18">
        <v>0.2423</v>
      </c>
      <c r="D8" s="21">
        <v>2305.05</v>
      </c>
      <c r="E8" s="6">
        <v>15596239.52992399</v>
      </c>
      <c r="F8" s="22">
        <v>5168</v>
      </c>
      <c r="G8" s="22">
        <v>0</v>
      </c>
      <c r="H8" s="22">
        <v>0</v>
      </c>
      <c r="I8" s="22">
        <v>-7</v>
      </c>
      <c r="J8" s="22">
        <v>0</v>
      </c>
      <c r="K8" s="22">
        <v>2213.7674083411694</v>
      </c>
      <c r="L8" s="23">
        <f t="shared" si="0"/>
        <v>15603614.297332332</v>
      </c>
    </row>
    <row r="9" spans="1:12" ht="11.25">
      <c r="A9" s="16">
        <v>4</v>
      </c>
      <c r="B9" s="17" t="s">
        <v>5</v>
      </c>
      <c r="C9" s="18">
        <v>0.3309</v>
      </c>
      <c r="D9" s="21">
        <v>1728.55</v>
      </c>
      <c r="E9" s="6">
        <v>10205637.913766092</v>
      </c>
      <c r="F9" s="22">
        <v>5085</v>
      </c>
      <c r="G9" s="22">
        <v>0</v>
      </c>
      <c r="H9" s="22">
        <v>0</v>
      </c>
      <c r="I9" s="22">
        <v>-1216</v>
      </c>
      <c r="J9" s="22">
        <v>0</v>
      </c>
      <c r="K9" s="22">
        <v>2438.7734188586473</v>
      </c>
      <c r="L9" s="23">
        <f t="shared" si="0"/>
        <v>10211945.68718495</v>
      </c>
    </row>
    <row r="10" spans="1:12" ht="11.25">
      <c r="A10" s="16">
        <v>5</v>
      </c>
      <c r="B10" s="17" t="s">
        <v>6</v>
      </c>
      <c r="C10" s="18">
        <v>0.3079</v>
      </c>
      <c r="D10" s="21">
        <v>4015</v>
      </c>
      <c r="E10" s="6">
        <v>25412408.41463154</v>
      </c>
      <c r="F10" s="22">
        <v>8463</v>
      </c>
      <c r="G10" s="22">
        <v>0</v>
      </c>
      <c r="H10" s="22">
        <v>0</v>
      </c>
      <c r="I10" s="22">
        <v>0</v>
      </c>
      <c r="J10" s="22">
        <v>13659</v>
      </c>
      <c r="K10" s="22">
        <v>5763.672852855176</v>
      </c>
      <c r="L10" s="23">
        <f t="shared" si="0"/>
        <v>25440294.087484397</v>
      </c>
    </row>
    <row r="11" spans="1:12" ht="11.25">
      <c r="A11" s="16">
        <v>6</v>
      </c>
      <c r="B11" s="17" t="s">
        <v>7</v>
      </c>
      <c r="C11" s="18">
        <v>0.308</v>
      </c>
      <c r="D11" s="21">
        <v>2255.35</v>
      </c>
      <c r="E11" s="6">
        <v>13684883.66713974</v>
      </c>
      <c r="F11" s="22">
        <v>6590</v>
      </c>
      <c r="G11" s="22">
        <v>0</v>
      </c>
      <c r="H11" s="22">
        <v>0</v>
      </c>
      <c r="I11" s="22">
        <v>-1610</v>
      </c>
      <c r="J11" s="22">
        <v>0</v>
      </c>
      <c r="K11" s="22">
        <v>2756.200897069648</v>
      </c>
      <c r="L11" s="23">
        <f t="shared" si="0"/>
        <v>13692619.86803681</v>
      </c>
    </row>
    <row r="12" spans="1:12" ht="11.25">
      <c r="A12" s="16">
        <v>7</v>
      </c>
      <c r="B12" s="17" t="s">
        <v>8</v>
      </c>
      <c r="C12" s="18">
        <v>0.8</v>
      </c>
      <c r="D12" s="21">
        <v>23312.55</v>
      </c>
      <c r="E12" s="6">
        <v>57665217.2724347</v>
      </c>
      <c r="F12" s="22">
        <v>8327</v>
      </c>
      <c r="G12" s="22">
        <v>150748</v>
      </c>
      <c r="H12" s="22">
        <v>0</v>
      </c>
      <c r="I12" s="22">
        <v>0</v>
      </c>
      <c r="J12" s="22">
        <v>23482</v>
      </c>
      <c r="K12" s="22">
        <v>65421.32512290031</v>
      </c>
      <c r="L12" s="23">
        <f t="shared" si="0"/>
        <v>57913195.5975576</v>
      </c>
    </row>
    <row r="13" spans="1:12" ht="11.25">
      <c r="A13" s="16">
        <v>8</v>
      </c>
      <c r="B13" s="17" t="s">
        <v>9</v>
      </c>
      <c r="C13" s="18">
        <v>0.3545</v>
      </c>
      <c r="D13" s="21">
        <v>10264.3</v>
      </c>
      <c r="E13" s="6">
        <v>54400567.23473653</v>
      </c>
      <c r="F13" s="22">
        <v>16820</v>
      </c>
      <c r="G13" s="22">
        <v>0</v>
      </c>
      <c r="H13" s="22">
        <v>0</v>
      </c>
      <c r="I13" s="22">
        <v>-13056</v>
      </c>
      <c r="J13" s="22">
        <v>-10219</v>
      </c>
      <c r="K13" s="22">
        <v>14997.192980408669</v>
      </c>
      <c r="L13" s="23">
        <f t="shared" si="0"/>
        <v>54409109.42771694</v>
      </c>
    </row>
    <row r="14" spans="1:12" ht="11.25">
      <c r="A14" s="16">
        <v>9</v>
      </c>
      <c r="B14" s="17" t="s">
        <v>10</v>
      </c>
      <c r="C14" s="18">
        <v>0.8</v>
      </c>
      <c r="D14" s="21">
        <v>591.25</v>
      </c>
      <c r="E14" s="6">
        <v>1701294.4293438087</v>
      </c>
      <c r="F14" s="22">
        <v>406</v>
      </c>
      <c r="G14" s="22">
        <v>0</v>
      </c>
      <c r="H14" s="22">
        <v>0</v>
      </c>
      <c r="I14" s="22">
        <v>0</v>
      </c>
      <c r="J14" s="22">
        <v>0</v>
      </c>
      <c r="K14" s="22">
        <v>1906.25334972376</v>
      </c>
      <c r="L14" s="23">
        <f t="shared" si="0"/>
        <v>1703606.6826935324</v>
      </c>
    </row>
    <row r="15" spans="1:12" ht="11.25">
      <c r="A15" s="16">
        <v>10</v>
      </c>
      <c r="B15" s="17" t="s">
        <v>11</v>
      </c>
      <c r="C15" s="18">
        <v>0.3132</v>
      </c>
      <c r="D15" s="21">
        <v>9875.15</v>
      </c>
      <c r="E15" s="6">
        <v>55349234.20987233</v>
      </c>
      <c r="F15" s="22">
        <v>14816</v>
      </c>
      <c r="G15" s="22">
        <v>0</v>
      </c>
      <c r="H15" s="22">
        <v>0</v>
      </c>
      <c r="I15" s="22">
        <v>0</v>
      </c>
      <c r="J15" s="22">
        <v>79210</v>
      </c>
      <c r="K15" s="22">
        <v>14332.95335213095</v>
      </c>
      <c r="L15" s="23">
        <f t="shared" si="0"/>
        <v>55457593.16322446</v>
      </c>
    </row>
    <row r="16" spans="1:12" ht="11.25">
      <c r="A16" s="16">
        <v>11</v>
      </c>
      <c r="B16" s="17" t="s">
        <v>12</v>
      </c>
      <c r="C16" s="18">
        <v>0.3254</v>
      </c>
      <c r="D16" s="21">
        <v>833.1</v>
      </c>
      <c r="E16" s="6">
        <v>4916906.10523314</v>
      </c>
      <c r="F16" s="22">
        <v>1274</v>
      </c>
      <c r="G16" s="22">
        <v>0</v>
      </c>
      <c r="H16" s="22">
        <v>0</v>
      </c>
      <c r="I16" s="22">
        <v>-1142</v>
      </c>
      <c r="J16" s="22">
        <v>0</v>
      </c>
      <c r="K16" s="22">
        <v>1081.9762804890051</v>
      </c>
      <c r="L16" s="23">
        <f t="shared" si="0"/>
        <v>4918120.081513629</v>
      </c>
    </row>
    <row r="17" spans="1:12" ht="11.25">
      <c r="A17" s="16">
        <v>12</v>
      </c>
      <c r="B17" s="17" t="s">
        <v>13</v>
      </c>
      <c r="C17" s="18">
        <v>0.372</v>
      </c>
      <c r="D17" s="21">
        <v>4661.95</v>
      </c>
      <c r="E17" s="6">
        <v>24106914.41323736</v>
      </c>
      <c r="F17" s="22">
        <v>969</v>
      </c>
      <c r="G17" s="22">
        <v>0</v>
      </c>
      <c r="H17" s="22">
        <v>0</v>
      </c>
      <c r="I17" s="22">
        <v>-5756</v>
      </c>
      <c r="J17" s="22">
        <v>0</v>
      </c>
      <c r="K17" s="22">
        <v>7789.4726593233645</v>
      </c>
      <c r="L17" s="23">
        <f t="shared" si="0"/>
        <v>24109916.885896683</v>
      </c>
    </row>
    <row r="18" spans="1:12" ht="11.25">
      <c r="A18" s="16">
        <v>13</v>
      </c>
      <c r="B18" s="17" t="s">
        <v>14</v>
      </c>
      <c r="C18" s="18">
        <v>0.2985</v>
      </c>
      <c r="D18" s="21">
        <v>1799.25</v>
      </c>
      <c r="E18" s="6">
        <v>13734992.440282542</v>
      </c>
      <c r="F18" s="22">
        <v>9826</v>
      </c>
      <c r="G18" s="22">
        <v>0</v>
      </c>
      <c r="H18" s="22">
        <v>0</v>
      </c>
      <c r="I18" s="22">
        <v>-1573</v>
      </c>
      <c r="J18" s="22">
        <v>26312</v>
      </c>
      <c r="K18" s="22">
        <v>2651.8636642433703</v>
      </c>
      <c r="L18" s="23">
        <f t="shared" si="0"/>
        <v>13772209.303946786</v>
      </c>
    </row>
    <row r="19" spans="1:12" ht="11.25">
      <c r="A19" s="16">
        <v>14</v>
      </c>
      <c r="B19" s="17" t="s">
        <v>15</v>
      </c>
      <c r="C19" s="18">
        <v>0.3572</v>
      </c>
      <c r="D19" s="21">
        <v>2987.9</v>
      </c>
      <c r="E19" s="6">
        <v>18170215.80844285</v>
      </c>
      <c r="F19" s="22">
        <v>9350</v>
      </c>
      <c r="G19" s="22">
        <v>0</v>
      </c>
      <c r="H19" s="22">
        <v>0</v>
      </c>
      <c r="I19" s="22">
        <v>-4538</v>
      </c>
      <c r="J19" s="22">
        <v>6764</v>
      </c>
      <c r="K19" s="22">
        <v>4346.504383120686</v>
      </c>
      <c r="L19" s="23">
        <f t="shared" si="0"/>
        <v>18186138.31282597</v>
      </c>
    </row>
    <row r="20" spans="1:12" ht="11.25">
      <c r="A20" s="16">
        <v>15</v>
      </c>
      <c r="B20" s="17" t="s">
        <v>16</v>
      </c>
      <c r="C20" s="18">
        <v>0.3347</v>
      </c>
      <c r="D20" s="21">
        <v>2000.1</v>
      </c>
      <c r="E20" s="6">
        <v>13172667.557917312</v>
      </c>
      <c r="F20" s="22">
        <v>10124</v>
      </c>
      <c r="G20" s="22">
        <v>0</v>
      </c>
      <c r="H20" s="22">
        <v>0</v>
      </c>
      <c r="I20" s="22">
        <v>-1612</v>
      </c>
      <c r="J20" s="22">
        <v>-77766</v>
      </c>
      <c r="K20" s="22">
        <v>2848.5080480985343</v>
      </c>
      <c r="L20" s="23">
        <f t="shared" si="0"/>
        <v>13106262.06596541</v>
      </c>
    </row>
    <row r="21" spans="1:12" ht="11.25">
      <c r="A21" s="16">
        <v>16</v>
      </c>
      <c r="B21" s="17" t="s">
        <v>17</v>
      </c>
      <c r="C21" s="18">
        <v>0.276</v>
      </c>
      <c r="D21" s="21">
        <v>7846.65</v>
      </c>
      <c r="E21" s="6">
        <v>46166271.12864482</v>
      </c>
      <c r="F21" s="22">
        <v>17102</v>
      </c>
      <c r="G21" s="22">
        <v>0</v>
      </c>
      <c r="H21" s="22">
        <v>0</v>
      </c>
      <c r="I21" s="22">
        <v>-5110</v>
      </c>
      <c r="J21" s="22">
        <v>205872</v>
      </c>
      <c r="K21" s="22">
        <v>8922.93024853617</v>
      </c>
      <c r="L21" s="23">
        <f t="shared" si="0"/>
        <v>46393058.05889335</v>
      </c>
    </row>
    <row r="22" spans="1:12" ht="11.25">
      <c r="A22" s="16">
        <v>17</v>
      </c>
      <c r="B22" s="17" t="s">
        <v>18</v>
      </c>
      <c r="C22" s="18">
        <v>0.3272</v>
      </c>
      <c r="D22" s="21">
        <v>4256.2</v>
      </c>
      <c r="E22" s="6">
        <v>25117993.299687363</v>
      </c>
      <c r="F22" s="22">
        <v>14510</v>
      </c>
      <c r="G22" s="22">
        <v>0</v>
      </c>
      <c r="H22" s="22">
        <v>0</v>
      </c>
      <c r="I22" s="22">
        <v>0</v>
      </c>
      <c r="J22" s="22">
        <v>-68335</v>
      </c>
      <c r="K22" s="22">
        <v>5759.717301223427</v>
      </c>
      <c r="L22" s="23">
        <f t="shared" si="0"/>
        <v>25069928.016988587</v>
      </c>
    </row>
    <row r="23" spans="1:12" ht="11.25">
      <c r="A23" s="16">
        <v>18</v>
      </c>
      <c r="B23" s="17" t="s">
        <v>19</v>
      </c>
      <c r="C23" s="18">
        <v>0.2696</v>
      </c>
      <c r="D23" s="21">
        <v>3808.15</v>
      </c>
      <c r="E23" s="6">
        <v>24643759.425939128</v>
      </c>
      <c r="F23" s="22">
        <v>10827</v>
      </c>
      <c r="G23" s="22">
        <v>0</v>
      </c>
      <c r="H23" s="22">
        <v>0</v>
      </c>
      <c r="I23" s="22">
        <v>-2714</v>
      </c>
      <c r="J23" s="22">
        <v>-15870</v>
      </c>
      <c r="K23" s="22">
        <v>4472.65713763237</v>
      </c>
      <c r="L23" s="23">
        <f t="shared" si="0"/>
        <v>24640475.08307676</v>
      </c>
    </row>
    <row r="24" spans="1:12" ht="11.25">
      <c r="A24" s="16">
        <v>19</v>
      </c>
      <c r="B24" s="17" t="s">
        <v>20</v>
      </c>
      <c r="C24" s="18">
        <v>0.4432</v>
      </c>
      <c r="D24" s="21">
        <v>679.15</v>
      </c>
      <c r="E24" s="6">
        <v>4137622.8189729173</v>
      </c>
      <c r="F24" s="22">
        <v>2042</v>
      </c>
      <c r="G24" s="22">
        <v>0</v>
      </c>
      <c r="H24" s="22">
        <v>0</v>
      </c>
      <c r="I24" s="22">
        <v>-547</v>
      </c>
      <c r="J24" s="22">
        <v>-28357</v>
      </c>
      <c r="K24" s="22">
        <v>1568.6557597722858</v>
      </c>
      <c r="L24" s="23">
        <f t="shared" si="0"/>
        <v>4112329.4747326896</v>
      </c>
    </row>
    <row r="25" spans="1:12" ht="11.25">
      <c r="A25" s="16">
        <v>20</v>
      </c>
      <c r="B25" s="17" t="s">
        <v>21</v>
      </c>
      <c r="C25" s="18">
        <v>0.2505</v>
      </c>
      <c r="D25" s="21">
        <v>1842.3</v>
      </c>
      <c r="E25" s="6">
        <v>13341464.295658363</v>
      </c>
      <c r="F25" s="22">
        <v>754</v>
      </c>
      <c r="G25" s="22">
        <v>0</v>
      </c>
      <c r="H25" s="22">
        <v>0</v>
      </c>
      <c r="I25" s="22">
        <v>105743</v>
      </c>
      <c r="J25" s="22">
        <v>0</v>
      </c>
      <c r="K25" s="22">
        <v>1947.117336526513</v>
      </c>
      <c r="L25" s="23">
        <f t="shared" si="0"/>
        <v>13449908.41299489</v>
      </c>
    </row>
    <row r="26" spans="1:12" ht="11.25">
      <c r="A26" s="16">
        <v>21</v>
      </c>
      <c r="B26" s="17" t="s">
        <v>22</v>
      </c>
      <c r="C26" s="18">
        <v>0.3496</v>
      </c>
      <c r="D26" s="21">
        <v>58669.65</v>
      </c>
      <c r="E26" s="6">
        <v>303300179.5511263</v>
      </c>
      <c r="F26" s="22">
        <v>63685</v>
      </c>
      <c r="G26" s="22">
        <v>0</v>
      </c>
      <c r="H26" s="22">
        <v>0</v>
      </c>
      <c r="I26" s="22">
        <v>-37061</v>
      </c>
      <c r="J26" s="22">
        <v>-184652</v>
      </c>
      <c r="K26" s="22">
        <v>78663.3218960166</v>
      </c>
      <c r="L26" s="23">
        <f t="shared" si="0"/>
        <v>303220814.8730223</v>
      </c>
    </row>
    <row r="27" spans="1:12" ht="11.25">
      <c r="A27" s="16">
        <v>22</v>
      </c>
      <c r="B27" s="17" t="s">
        <v>23</v>
      </c>
      <c r="C27" s="18">
        <v>0.5153</v>
      </c>
      <c r="D27" s="21">
        <v>1964.3999999999999</v>
      </c>
      <c r="E27" s="6">
        <v>8727059.370714169</v>
      </c>
      <c r="F27" s="22">
        <v>0</v>
      </c>
      <c r="G27" s="22">
        <v>7655</v>
      </c>
      <c r="H27" s="22">
        <v>0</v>
      </c>
      <c r="I27" s="22">
        <v>-2558</v>
      </c>
      <c r="J27" s="22">
        <v>0</v>
      </c>
      <c r="K27" s="22">
        <v>4595.087929056957</v>
      </c>
      <c r="L27" s="23">
        <f t="shared" si="0"/>
        <v>8736751.458643226</v>
      </c>
    </row>
    <row r="28" spans="1:12" ht="11.25">
      <c r="A28" s="16">
        <v>23</v>
      </c>
      <c r="B28" s="17" t="s">
        <v>24</v>
      </c>
      <c r="C28" s="18">
        <v>0.3157</v>
      </c>
      <c r="D28" s="21">
        <v>683.7</v>
      </c>
      <c r="E28" s="6">
        <v>4583963.806590604</v>
      </c>
      <c r="F28" s="22">
        <v>1307</v>
      </c>
      <c r="G28" s="22">
        <v>0</v>
      </c>
      <c r="H28" s="22">
        <v>0</v>
      </c>
      <c r="I28" s="22">
        <v>-1066</v>
      </c>
      <c r="J28" s="22">
        <v>-23147</v>
      </c>
      <c r="K28" s="22">
        <v>974.5177235975862</v>
      </c>
      <c r="L28" s="23">
        <f t="shared" si="0"/>
        <v>4562032.324314201</v>
      </c>
    </row>
    <row r="29" spans="1:12" ht="11.25">
      <c r="A29" s="16">
        <v>24</v>
      </c>
      <c r="B29" s="17" t="s">
        <v>25</v>
      </c>
      <c r="C29" s="18">
        <v>0.3445</v>
      </c>
      <c r="D29" s="21">
        <v>8055.45</v>
      </c>
      <c r="E29" s="6">
        <v>44212368.58204159</v>
      </c>
      <c r="F29" s="22">
        <v>17267</v>
      </c>
      <c r="G29" s="22">
        <v>43103</v>
      </c>
      <c r="H29" s="22">
        <v>0</v>
      </c>
      <c r="I29" s="22">
        <v>-5381</v>
      </c>
      <c r="J29" s="22">
        <v>83200</v>
      </c>
      <c r="K29" s="22">
        <v>11020.798897199333</v>
      </c>
      <c r="L29" s="23">
        <f t="shared" si="0"/>
        <v>44361578.38093879</v>
      </c>
    </row>
    <row r="30" spans="1:12" ht="11.25">
      <c r="A30" s="16">
        <v>25</v>
      </c>
      <c r="B30" s="17" t="s">
        <v>26</v>
      </c>
      <c r="C30" s="18">
        <v>0.2781</v>
      </c>
      <c r="D30" s="21">
        <v>1337.75</v>
      </c>
      <c r="E30" s="6">
        <v>8902441.229075784</v>
      </c>
      <c r="F30" s="22">
        <v>4407</v>
      </c>
      <c r="G30" s="22">
        <v>0</v>
      </c>
      <c r="H30" s="22">
        <v>0</v>
      </c>
      <c r="I30" s="22">
        <v>-987</v>
      </c>
      <c r="J30" s="22">
        <v>59057</v>
      </c>
      <c r="K30" s="22">
        <v>1693.9191367607564</v>
      </c>
      <c r="L30" s="23">
        <f t="shared" si="0"/>
        <v>8966612.148212545</v>
      </c>
    </row>
    <row r="31" spans="1:12" ht="11.25">
      <c r="A31" s="16">
        <v>26</v>
      </c>
      <c r="B31" s="17" t="s">
        <v>27</v>
      </c>
      <c r="C31" s="18">
        <v>0.2711</v>
      </c>
      <c r="D31" s="21">
        <v>2168.4</v>
      </c>
      <c r="E31" s="6">
        <v>14084231.432602728</v>
      </c>
      <c r="F31" s="22">
        <v>7775</v>
      </c>
      <c r="G31" s="22">
        <v>0</v>
      </c>
      <c r="H31" s="22">
        <v>0</v>
      </c>
      <c r="I31" s="22">
        <v>-3157</v>
      </c>
      <c r="J31" s="22">
        <v>-56503</v>
      </c>
      <c r="K31" s="22">
        <v>2384.96994741261</v>
      </c>
      <c r="L31" s="23">
        <f t="shared" si="0"/>
        <v>14034731.40255014</v>
      </c>
    </row>
    <row r="32" spans="1:12" ht="11.25">
      <c r="A32" s="16">
        <v>27</v>
      </c>
      <c r="B32" s="17" t="s">
        <v>28</v>
      </c>
      <c r="C32" s="18">
        <v>0.2882</v>
      </c>
      <c r="D32" s="21">
        <v>4362.75</v>
      </c>
      <c r="E32" s="6">
        <v>26640947.596533623</v>
      </c>
      <c r="F32" s="22">
        <v>13461</v>
      </c>
      <c r="G32" s="22">
        <v>0</v>
      </c>
      <c r="H32" s="22">
        <v>0</v>
      </c>
      <c r="I32" s="22">
        <v>-3048</v>
      </c>
      <c r="J32" s="22">
        <v>46155</v>
      </c>
      <c r="K32" s="22">
        <v>4857.006068933755</v>
      </c>
      <c r="L32" s="23">
        <f t="shared" si="0"/>
        <v>26702372.602602556</v>
      </c>
    </row>
    <row r="33" spans="1:12" ht="11.25">
      <c r="A33" s="16">
        <v>28</v>
      </c>
      <c r="B33" s="17" t="s">
        <v>29</v>
      </c>
      <c r="C33" s="18">
        <v>0.4023</v>
      </c>
      <c r="D33" s="21">
        <v>1427</v>
      </c>
      <c r="E33" s="6">
        <v>8497585.863694761</v>
      </c>
      <c r="F33" s="22">
        <v>5991</v>
      </c>
      <c r="G33" s="22">
        <v>0</v>
      </c>
      <c r="H33" s="22">
        <v>0</v>
      </c>
      <c r="I33" s="22">
        <v>-2206</v>
      </c>
      <c r="J33" s="22">
        <v>-58081.00000000186</v>
      </c>
      <c r="K33" s="22">
        <v>2649.726624954492</v>
      </c>
      <c r="L33" s="23">
        <f t="shared" si="0"/>
        <v>8445939.590319714</v>
      </c>
    </row>
    <row r="34" spans="1:12" ht="11.25">
      <c r="A34" s="16">
        <v>29</v>
      </c>
      <c r="B34" s="17" t="s">
        <v>30</v>
      </c>
      <c r="C34" s="18">
        <v>0.6807</v>
      </c>
      <c r="D34" s="21">
        <v>178752.5</v>
      </c>
      <c r="E34" s="6">
        <v>602701938.0396823</v>
      </c>
      <c r="F34" s="22">
        <v>74494</v>
      </c>
      <c r="G34" s="22">
        <v>1784824</v>
      </c>
      <c r="H34" s="22">
        <v>0</v>
      </c>
      <c r="I34" s="22">
        <v>-379096</v>
      </c>
      <c r="J34" s="22">
        <v>-267940</v>
      </c>
      <c r="K34" s="22">
        <v>472627.23513400555</v>
      </c>
      <c r="L34" s="23">
        <f t="shared" si="0"/>
        <v>604386847.2748163</v>
      </c>
    </row>
    <row r="35" spans="1:12" ht="11.25">
      <c r="A35" s="16">
        <v>30</v>
      </c>
      <c r="B35" s="17" t="s">
        <v>31</v>
      </c>
      <c r="C35" s="18">
        <v>0.5586</v>
      </c>
      <c r="D35" s="21">
        <v>10990.1</v>
      </c>
      <c r="E35" s="6">
        <v>45488921.43931808</v>
      </c>
      <c r="F35" s="22">
        <v>1102</v>
      </c>
      <c r="G35" s="22">
        <v>39134</v>
      </c>
      <c r="H35" s="22">
        <v>0</v>
      </c>
      <c r="I35" s="22">
        <v>-14870</v>
      </c>
      <c r="J35" s="22">
        <v>-85538</v>
      </c>
      <c r="K35" s="22">
        <v>25139.464713446796</v>
      </c>
      <c r="L35" s="23">
        <f t="shared" si="0"/>
        <v>45453888.90403153</v>
      </c>
    </row>
    <row r="36" spans="1:12" ht="11.25">
      <c r="A36" s="16">
        <v>31</v>
      </c>
      <c r="B36" s="17" t="s">
        <v>32</v>
      </c>
      <c r="C36" s="18">
        <v>0.347</v>
      </c>
      <c r="D36" s="21">
        <v>1991.3</v>
      </c>
      <c r="E36" s="6">
        <v>11704323.757667819</v>
      </c>
      <c r="F36" s="22">
        <v>4591</v>
      </c>
      <c r="G36" s="22">
        <v>0</v>
      </c>
      <c r="H36" s="22">
        <v>0</v>
      </c>
      <c r="I36" s="22">
        <v>-2780</v>
      </c>
      <c r="J36" s="22">
        <v>0</v>
      </c>
      <c r="K36" s="22">
        <v>3107.5347874742</v>
      </c>
      <c r="L36" s="23">
        <f t="shared" si="0"/>
        <v>11709242.292455293</v>
      </c>
    </row>
    <row r="37" spans="1:12" ht="11.25">
      <c r="A37" s="16">
        <v>32</v>
      </c>
      <c r="B37" s="17" t="s">
        <v>33</v>
      </c>
      <c r="C37" s="18">
        <v>0.3836</v>
      </c>
      <c r="D37" s="21">
        <v>3526.15</v>
      </c>
      <c r="E37" s="6">
        <v>19427405.16909303</v>
      </c>
      <c r="F37" s="22">
        <v>-5266</v>
      </c>
      <c r="G37" s="22">
        <v>0</v>
      </c>
      <c r="H37" s="22">
        <v>-514</v>
      </c>
      <c r="I37" s="22">
        <v>-4845</v>
      </c>
      <c r="J37" s="22">
        <v>0</v>
      </c>
      <c r="K37" s="22">
        <v>5986.598645251244</v>
      </c>
      <c r="L37" s="23">
        <f t="shared" si="0"/>
        <v>19422766.767738283</v>
      </c>
    </row>
    <row r="38" spans="1:12" ht="11.25">
      <c r="A38" s="16">
        <v>33</v>
      </c>
      <c r="B38" s="17" t="s">
        <v>34</v>
      </c>
      <c r="C38" s="18">
        <v>0.4138</v>
      </c>
      <c r="D38" s="21">
        <v>6948.85</v>
      </c>
      <c r="E38" s="6">
        <v>37619726.60146454</v>
      </c>
      <c r="F38" s="22">
        <v>16850</v>
      </c>
      <c r="G38" s="22">
        <v>0</v>
      </c>
      <c r="H38" s="22">
        <v>0</v>
      </c>
      <c r="I38" s="22">
        <v>-9796</v>
      </c>
      <c r="J38" s="22">
        <v>-49033</v>
      </c>
      <c r="K38" s="22">
        <v>12826.295217618346</v>
      </c>
      <c r="L38" s="23">
        <f aca="true" t="shared" si="1" ref="L38:L69">SUM(E38:K38)</f>
        <v>37590573.89668216</v>
      </c>
    </row>
    <row r="39" spans="1:12" ht="11.25">
      <c r="A39" s="16">
        <v>34</v>
      </c>
      <c r="B39" s="17" t="s">
        <v>35</v>
      </c>
      <c r="C39" s="18">
        <v>0.3719</v>
      </c>
      <c r="D39" s="21">
        <v>12969.35</v>
      </c>
      <c r="E39" s="6">
        <v>69892946.53142399</v>
      </c>
      <c r="F39" s="22">
        <v>21737</v>
      </c>
      <c r="G39" s="22">
        <v>66035</v>
      </c>
      <c r="H39" s="22">
        <v>0</v>
      </c>
      <c r="I39" s="22">
        <v>-8690</v>
      </c>
      <c r="J39" s="22">
        <v>-179779</v>
      </c>
      <c r="K39" s="22">
        <v>19767.951035812497</v>
      </c>
      <c r="L39" s="23">
        <f t="shared" si="1"/>
        <v>69812017.4824598</v>
      </c>
    </row>
    <row r="40" spans="1:12" ht="11.25">
      <c r="A40" s="16">
        <v>35</v>
      </c>
      <c r="B40" s="17" t="s">
        <v>36</v>
      </c>
      <c r="C40" s="18">
        <v>0.2867</v>
      </c>
      <c r="D40" s="21">
        <v>2453.15</v>
      </c>
      <c r="E40" s="6">
        <v>15251037.200246181</v>
      </c>
      <c r="F40" s="22">
        <v>5843</v>
      </c>
      <c r="G40" s="22">
        <v>0</v>
      </c>
      <c r="H40" s="22">
        <v>0</v>
      </c>
      <c r="I40" s="22">
        <v>-1725</v>
      </c>
      <c r="J40" s="22">
        <v>0</v>
      </c>
      <c r="K40" s="22">
        <v>2875.9321838878095</v>
      </c>
      <c r="L40" s="23">
        <f t="shared" si="1"/>
        <v>15258031.13243007</v>
      </c>
    </row>
    <row r="41" spans="1:12" ht="11.25">
      <c r="A41" s="16">
        <v>36</v>
      </c>
      <c r="B41" s="17" t="s">
        <v>37</v>
      </c>
      <c r="C41" s="18">
        <v>0.3661</v>
      </c>
      <c r="D41" s="21">
        <v>5421.25</v>
      </c>
      <c r="E41" s="6">
        <v>28054941.586315077</v>
      </c>
      <c r="F41" s="22">
        <v>9169</v>
      </c>
      <c r="G41" s="22">
        <v>0</v>
      </c>
      <c r="H41" s="22">
        <v>0</v>
      </c>
      <c r="I41" s="22">
        <v>-6865</v>
      </c>
      <c r="J41" s="22">
        <v>0</v>
      </c>
      <c r="K41" s="22">
        <v>8087.652475766838</v>
      </c>
      <c r="L41" s="23">
        <f t="shared" si="1"/>
        <v>28065333.238790844</v>
      </c>
    </row>
    <row r="42" spans="1:12" ht="11.25">
      <c r="A42" s="16">
        <v>37</v>
      </c>
      <c r="B42" s="17" t="s">
        <v>38</v>
      </c>
      <c r="C42" s="18">
        <v>0.8</v>
      </c>
      <c r="D42" s="21">
        <v>2426.25</v>
      </c>
      <c r="E42" s="6">
        <v>6548285.788268439</v>
      </c>
      <c r="F42" s="22">
        <v>496</v>
      </c>
      <c r="G42" s="22">
        <v>0</v>
      </c>
      <c r="H42" s="22">
        <v>-489</v>
      </c>
      <c r="I42" s="22">
        <v>0</v>
      </c>
      <c r="J42" s="22">
        <v>0</v>
      </c>
      <c r="K42" s="22">
        <v>9603.38305905275</v>
      </c>
      <c r="L42" s="23">
        <f t="shared" si="1"/>
        <v>6557896.171327491</v>
      </c>
    </row>
    <row r="43" spans="1:12" ht="11.25">
      <c r="A43" s="16">
        <v>38</v>
      </c>
      <c r="B43" s="17" t="s">
        <v>39</v>
      </c>
      <c r="C43" s="18">
        <v>0.3461</v>
      </c>
      <c r="D43" s="21">
        <v>1701.5</v>
      </c>
      <c r="E43" s="6">
        <v>11554994.395363811</v>
      </c>
      <c r="F43" s="22">
        <v>2139</v>
      </c>
      <c r="G43" s="22">
        <v>0</v>
      </c>
      <c r="H43" s="22">
        <v>0</v>
      </c>
      <c r="I43" s="22">
        <v>-2819</v>
      </c>
      <c r="J43" s="22">
        <v>2792</v>
      </c>
      <c r="K43" s="22">
        <v>2741.472952671349</v>
      </c>
      <c r="L43" s="23">
        <f t="shared" si="1"/>
        <v>11559847.868316483</v>
      </c>
    </row>
    <row r="44" spans="1:12" ht="11.25">
      <c r="A44" s="16">
        <v>39</v>
      </c>
      <c r="B44" s="17" t="s">
        <v>40</v>
      </c>
      <c r="C44" s="18">
        <v>0.3568</v>
      </c>
      <c r="D44" s="21">
        <v>3034.85</v>
      </c>
      <c r="E44" s="6">
        <v>17537018.3420477</v>
      </c>
      <c r="F44" s="22">
        <v>4474</v>
      </c>
      <c r="G44" s="22">
        <v>0</v>
      </c>
      <c r="H44" s="22">
        <v>0</v>
      </c>
      <c r="I44" s="22">
        <v>-4392</v>
      </c>
      <c r="J44" s="22">
        <v>0</v>
      </c>
      <c r="K44" s="22">
        <v>4255.82323262468</v>
      </c>
      <c r="L44" s="23">
        <f t="shared" si="1"/>
        <v>17541356.165280323</v>
      </c>
    </row>
    <row r="45" spans="1:12" ht="11.25">
      <c r="A45" s="16">
        <v>40</v>
      </c>
      <c r="B45" s="17" t="s">
        <v>41</v>
      </c>
      <c r="C45" s="18">
        <v>0.2259</v>
      </c>
      <c r="D45" s="21">
        <v>1395.05</v>
      </c>
      <c r="E45" s="6">
        <v>9981731.090387592</v>
      </c>
      <c r="F45" s="22">
        <v>6653</v>
      </c>
      <c r="G45" s="22">
        <v>0</v>
      </c>
      <c r="H45" s="22">
        <v>0</v>
      </c>
      <c r="I45" s="22">
        <v>-1075</v>
      </c>
      <c r="J45" s="22">
        <v>78092</v>
      </c>
      <c r="K45" s="22">
        <v>1236.9936669245362</v>
      </c>
      <c r="L45" s="23">
        <f t="shared" si="1"/>
        <v>10066638.084054517</v>
      </c>
    </row>
    <row r="46" spans="1:12" ht="11.25">
      <c r="A46" s="16">
        <v>41</v>
      </c>
      <c r="B46" s="17" t="s">
        <v>42</v>
      </c>
      <c r="C46" s="18">
        <v>0.3011</v>
      </c>
      <c r="D46" s="21">
        <v>5085.15</v>
      </c>
      <c r="E46" s="6">
        <v>34010498.96632065</v>
      </c>
      <c r="F46" s="22">
        <v>19629</v>
      </c>
      <c r="G46" s="22">
        <v>0</v>
      </c>
      <c r="H46" s="22">
        <v>0</v>
      </c>
      <c r="I46" s="22">
        <v>-3997</v>
      </c>
      <c r="J46" s="22">
        <v>22897</v>
      </c>
      <c r="K46" s="22">
        <v>6540.296859622002</v>
      </c>
      <c r="L46" s="23">
        <f t="shared" si="1"/>
        <v>34055568.26318027</v>
      </c>
    </row>
    <row r="47" spans="1:12" ht="11.25">
      <c r="A47" s="16">
        <v>42</v>
      </c>
      <c r="B47" s="17" t="s">
        <v>43</v>
      </c>
      <c r="C47" s="18">
        <v>0.407</v>
      </c>
      <c r="D47" s="21">
        <v>17827.4</v>
      </c>
      <c r="E47" s="6">
        <v>86518837.71002108</v>
      </c>
      <c r="F47" s="22">
        <v>8252</v>
      </c>
      <c r="G47" s="22">
        <v>0</v>
      </c>
      <c r="H47" s="22">
        <v>0</v>
      </c>
      <c r="I47" s="22">
        <v>-11381</v>
      </c>
      <c r="J47" s="22">
        <v>-229804</v>
      </c>
      <c r="K47" s="22">
        <v>28257.144602924585</v>
      </c>
      <c r="L47" s="23">
        <f t="shared" si="1"/>
        <v>86314161.854624</v>
      </c>
    </row>
    <row r="48" spans="1:12" ht="11.25">
      <c r="A48" s="16">
        <v>43</v>
      </c>
      <c r="B48" s="17" t="s">
        <v>44</v>
      </c>
      <c r="C48" s="18">
        <v>0.4059</v>
      </c>
      <c r="D48" s="21">
        <v>49793.5</v>
      </c>
      <c r="E48" s="6">
        <v>247805902.1940804</v>
      </c>
      <c r="F48" s="22">
        <v>96578</v>
      </c>
      <c r="G48" s="22">
        <v>0</v>
      </c>
      <c r="H48" s="22">
        <v>0</v>
      </c>
      <c r="I48" s="22">
        <v>-32073</v>
      </c>
      <c r="J48" s="22">
        <v>-362518</v>
      </c>
      <c r="K48" s="22">
        <v>80048.3284932673</v>
      </c>
      <c r="L48" s="23">
        <f t="shared" si="1"/>
        <v>247587937.52257368</v>
      </c>
    </row>
    <row r="49" spans="1:12" ht="11.25">
      <c r="A49" s="16">
        <v>44</v>
      </c>
      <c r="B49" s="17" t="s">
        <v>45</v>
      </c>
      <c r="C49" s="18">
        <v>0.2408</v>
      </c>
      <c r="D49" s="21">
        <v>6926</v>
      </c>
      <c r="E49" s="6">
        <v>47226165.97675899</v>
      </c>
      <c r="F49" s="22">
        <v>33090</v>
      </c>
      <c r="G49" s="22">
        <v>0</v>
      </c>
      <c r="H49" s="22">
        <v>0</v>
      </c>
      <c r="I49" s="22">
        <v>-5083</v>
      </c>
      <c r="J49" s="22">
        <v>-172103</v>
      </c>
      <c r="K49" s="22">
        <v>7127.211657077074</v>
      </c>
      <c r="L49" s="23">
        <f t="shared" si="1"/>
        <v>47089197.188416064</v>
      </c>
    </row>
    <row r="50" spans="1:27" s="8" customFormat="1" ht="11.25">
      <c r="A50" s="19">
        <v>45</v>
      </c>
      <c r="B50" s="20" t="s">
        <v>46</v>
      </c>
      <c r="C50" s="18">
        <v>0.8</v>
      </c>
      <c r="D50" s="21">
        <v>187.15</v>
      </c>
      <c r="E50" s="6">
        <v>1539183.2068313728</v>
      </c>
      <c r="F50" s="22">
        <v>0</v>
      </c>
      <c r="G50" s="22">
        <v>0</v>
      </c>
      <c r="H50" s="22">
        <v>0</v>
      </c>
      <c r="I50" s="22">
        <v>-311</v>
      </c>
      <c r="J50" s="22">
        <v>689</v>
      </c>
      <c r="K50" s="22">
        <v>314.8308851448819</v>
      </c>
      <c r="L50" s="23">
        <f t="shared" si="1"/>
        <v>1539876.0377165177</v>
      </c>
      <c r="M50" s="12"/>
      <c r="N50" s="12"/>
      <c r="O50" s="12"/>
      <c r="P50" s="12"/>
      <c r="Q50" s="12"/>
      <c r="R50" s="12"/>
      <c r="S50" s="12"/>
      <c r="T50" s="12"/>
      <c r="U50" s="12"/>
      <c r="V50" s="12"/>
      <c r="W50" s="12"/>
      <c r="X50" s="12"/>
      <c r="Y50" s="12"/>
      <c r="Z50" s="12"/>
      <c r="AA50" s="12"/>
    </row>
    <row r="51" spans="1:12" ht="11.25">
      <c r="A51" s="16">
        <v>46</v>
      </c>
      <c r="B51" s="17" t="s">
        <v>47</v>
      </c>
      <c r="C51" s="18">
        <v>0.4195</v>
      </c>
      <c r="D51" s="21">
        <v>5267.45</v>
      </c>
      <c r="E51" s="6">
        <v>26926815.33981875</v>
      </c>
      <c r="F51" s="22">
        <v>7219</v>
      </c>
      <c r="G51" s="22">
        <v>0</v>
      </c>
      <c r="H51" s="22">
        <v>0</v>
      </c>
      <c r="I51" s="22">
        <v>-7140</v>
      </c>
      <c r="J51" s="22">
        <v>-15671</v>
      </c>
      <c r="K51" s="22">
        <v>9337.551206231117</v>
      </c>
      <c r="L51" s="23">
        <f t="shared" si="1"/>
        <v>26920560.89102498</v>
      </c>
    </row>
    <row r="52" spans="1:12" ht="11.25">
      <c r="A52" s="16">
        <v>47</v>
      </c>
      <c r="B52" s="17" t="s">
        <v>48</v>
      </c>
      <c r="C52" s="18">
        <v>0.5632</v>
      </c>
      <c r="D52" s="21">
        <v>10051.15</v>
      </c>
      <c r="E52" s="6">
        <v>40243386.32353804</v>
      </c>
      <c r="F52" s="22">
        <v>10794</v>
      </c>
      <c r="G52" s="22">
        <v>0</v>
      </c>
      <c r="H52" s="22">
        <v>0</v>
      </c>
      <c r="I52" s="22">
        <v>-20160</v>
      </c>
      <c r="J52" s="22">
        <v>-147552</v>
      </c>
      <c r="K52" s="22">
        <v>22872.536223746836</v>
      </c>
      <c r="L52" s="23">
        <f t="shared" si="1"/>
        <v>40109340.85976179</v>
      </c>
    </row>
    <row r="53" spans="1:12" ht="11.25">
      <c r="A53" s="16">
        <v>48</v>
      </c>
      <c r="B53" s="17" t="s">
        <v>49</v>
      </c>
      <c r="C53" s="18">
        <v>0.3774</v>
      </c>
      <c r="D53" s="21">
        <v>4247.4</v>
      </c>
      <c r="E53" s="6">
        <v>21826557.607546244</v>
      </c>
      <c r="F53" s="22">
        <v>10268</v>
      </c>
      <c r="G53" s="22">
        <v>0</v>
      </c>
      <c r="H53" s="22">
        <v>0</v>
      </c>
      <c r="I53" s="22">
        <v>-5545</v>
      </c>
      <c r="J53" s="22">
        <v>-326319</v>
      </c>
      <c r="K53" s="22">
        <v>6305.997712880373</v>
      </c>
      <c r="L53" s="23">
        <f t="shared" si="1"/>
        <v>21511267.605259124</v>
      </c>
    </row>
    <row r="54" spans="1:12" ht="11.25">
      <c r="A54" s="16">
        <v>49</v>
      </c>
      <c r="B54" s="17" t="s">
        <v>50</v>
      </c>
      <c r="C54" s="18">
        <v>0.4338</v>
      </c>
      <c r="D54" s="21">
        <v>750.05</v>
      </c>
      <c r="E54" s="6">
        <v>4645918.239486472</v>
      </c>
      <c r="F54" s="22">
        <v>2784</v>
      </c>
      <c r="G54" s="22">
        <v>0</v>
      </c>
      <c r="H54" s="22">
        <v>0</v>
      </c>
      <c r="I54" s="22">
        <v>-1223</v>
      </c>
      <c r="J54" s="22">
        <v>25546</v>
      </c>
      <c r="K54" s="22">
        <v>1713.346937530674</v>
      </c>
      <c r="L54" s="23">
        <f t="shared" si="1"/>
        <v>4674738.586424002</v>
      </c>
    </row>
    <row r="55" spans="1:12" ht="11.25">
      <c r="A55" s="16">
        <v>50</v>
      </c>
      <c r="B55" s="17" t="s">
        <v>51</v>
      </c>
      <c r="C55" s="18">
        <v>0.3196</v>
      </c>
      <c r="D55" s="21">
        <v>2217.85</v>
      </c>
      <c r="E55" s="6">
        <v>13344357.273573292</v>
      </c>
      <c r="F55" s="22">
        <v>5781</v>
      </c>
      <c r="G55" s="22">
        <v>0</v>
      </c>
      <c r="H55" s="22">
        <v>0</v>
      </c>
      <c r="I55" s="22">
        <v>-1699</v>
      </c>
      <c r="J55" s="22">
        <v>0</v>
      </c>
      <c r="K55" s="22">
        <v>2546.0311078894883</v>
      </c>
      <c r="L55" s="23">
        <f t="shared" si="1"/>
        <v>13350985.304681182</v>
      </c>
    </row>
    <row r="56" spans="1:12" ht="11.25">
      <c r="A56" s="16">
        <v>51</v>
      </c>
      <c r="B56" s="17" t="s">
        <v>52</v>
      </c>
      <c r="C56" s="18">
        <v>0.7792</v>
      </c>
      <c r="D56" s="21">
        <v>1119.15</v>
      </c>
      <c r="E56" s="6">
        <v>3432500.1515977457</v>
      </c>
      <c r="F56" s="22">
        <v>1308</v>
      </c>
      <c r="G56" s="22">
        <v>0</v>
      </c>
      <c r="H56" s="22">
        <v>0</v>
      </c>
      <c r="I56" s="22">
        <v>-2534</v>
      </c>
      <c r="J56" s="22">
        <v>15353</v>
      </c>
      <c r="K56" s="22">
        <v>3826.7376491040923</v>
      </c>
      <c r="L56" s="23">
        <f t="shared" si="1"/>
        <v>3450453.88924685</v>
      </c>
    </row>
    <row r="57" spans="1:12" ht="11.25">
      <c r="A57" s="16">
        <v>52</v>
      </c>
      <c r="B57" s="17" t="s">
        <v>53</v>
      </c>
      <c r="C57" s="18">
        <v>0.1886</v>
      </c>
      <c r="D57" s="21">
        <v>3154.9</v>
      </c>
      <c r="E57" s="6">
        <v>25126909.974325176</v>
      </c>
      <c r="F57" s="22">
        <v>14962</v>
      </c>
      <c r="G57" s="22">
        <v>0</v>
      </c>
      <c r="H57" s="22">
        <v>0</v>
      </c>
      <c r="I57" s="22">
        <v>-2596</v>
      </c>
      <c r="J57" s="22">
        <v>0</v>
      </c>
      <c r="K57" s="22">
        <v>2577.1494412980974</v>
      </c>
      <c r="L57" s="23">
        <f t="shared" si="1"/>
        <v>25141853.123766474</v>
      </c>
    </row>
    <row r="58" spans="1:12" ht="11.25">
      <c r="A58" s="16">
        <v>53</v>
      </c>
      <c r="B58" s="17" t="s">
        <v>54</v>
      </c>
      <c r="C58" s="18">
        <v>0.5618</v>
      </c>
      <c r="D58" s="21">
        <v>72700.75</v>
      </c>
      <c r="E58" s="6">
        <v>280278215.57627803</v>
      </c>
      <c r="F58" s="22">
        <v>16660</v>
      </c>
      <c r="G58" s="22">
        <v>990913</v>
      </c>
      <c r="H58" s="22">
        <v>0</v>
      </c>
      <c r="I58" s="22">
        <v>-95262</v>
      </c>
      <c r="J58" s="22">
        <v>-27697</v>
      </c>
      <c r="K58" s="22">
        <v>142659.93863123655</v>
      </c>
      <c r="L58" s="23">
        <f t="shared" si="1"/>
        <v>281305489.51490927</v>
      </c>
    </row>
    <row r="59" spans="1:12" ht="11.25">
      <c r="A59" s="16">
        <v>54</v>
      </c>
      <c r="B59" s="17" t="s">
        <v>55</v>
      </c>
      <c r="C59" s="18">
        <v>0.5644</v>
      </c>
      <c r="D59" s="21">
        <v>4673.8</v>
      </c>
      <c r="E59" s="6">
        <v>19763312.806352187</v>
      </c>
      <c r="F59" s="22">
        <v>8423</v>
      </c>
      <c r="G59" s="22">
        <v>0</v>
      </c>
      <c r="H59" s="22">
        <v>0</v>
      </c>
      <c r="I59" s="22">
        <v>-6475</v>
      </c>
      <c r="J59" s="22">
        <v>0</v>
      </c>
      <c r="K59" s="22">
        <v>10702.576596952975</v>
      </c>
      <c r="L59" s="23">
        <f t="shared" si="1"/>
        <v>19775963.38294914</v>
      </c>
    </row>
    <row r="60" spans="1:12" ht="11.25">
      <c r="A60" s="16">
        <v>55</v>
      </c>
      <c r="B60" s="17" t="s">
        <v>56</v>
      </c>
      <c r="C60" s="18">
        <v>0.2502</v>
      </c>
      <c r="D60" s="21">
        <v>1477</v>
      </c>
      <c r="E60" s="6">
        <v>10771804.765624931</v>
      </c>
      <c r="F60" s="22">
        <v>7065</v>
      </c>
      <c r="G60" s="22">
        <v>0</v>
      </c>
      <c r="H60" s="22">
        <v>0</v>
      </c>
      <c r="I60" s="22">
        <v>-1168</v>
      </c>
      <c r="J60" s="22">
        <v>0</v>
      </c>
      <c r="K60" s="22">
        <v>1694.4044330269098</v>
      </c>
      <c r="L60" s="23">
        <f t="shared" si="1"/>
        <v>10779396.170057958</v>
      </c>
    </row>
    <row r="61" spans="1:12" ht="11.25">
      <c r="A61" s="16">
        <v>56</v>
      </c>
      <c r="B61" s="17" t="s">
        <v>57</v>
      </c>
      <c r="C61" s="18">
        <v>0.4471</v>
      </c>
      <c r="D61" s="21">
        <v>1792.45</v>
      </c>
      <c r="E61" s="6">
        <v>9166140.390226386</v>
      </c>
      <c r="F61" s="22">
        <v>3513</v>
      </c>
      <c r="G61" s="22">
        <v>0</v>
      </c>
      <c r="H61" s="22">
        <v>0</v>
      </c>
      <c r="I61" s="22">
        <v>-2475</v>
      </c>
      <c r="J61" s="22">
        <v>0</v>
      </c>
      <c r="K61" s="22">
        <v>3645.820212762803</v>
      </c>
      <c r="L61" s="23">
        <f t="shared" si="1"/>
        <v>9170824.21043915</v>
      </c>
    </row>
    <row r="62" spans="1:12" ht="11.25">
      <c r="A62" s="16">
        <v>57</v>
      </c>
      <c r="B62" s="17" t="s">
        <v>58</v>
      </c>
      <c r="C62" s="18">
        <v>0.5437</v>
      </c>
      <c r="D62" s="21">
        <v>1118.1</v>
      </c>
      <c r="E62" s="6">
        <v>5126924.5740593625</v>
      </c>
      <c r="F62" s="22">
        <v>1075</v>
      </c>
      <c r="G62" s="22">
        <v>0</v>
      </c>
      <c r="H62" s="22">
        <v>0</v>
      </c>
      <c r="I62" s="22">
        <v>-1649</v>
      </c>
      <c r="J62" s="22">
        <v>0</v>
      </c>
      <c r="K62" s="22">
        <v>2465.2707361588255</v>
      </c>
      <c r="L62" s="23">
        <f t="shared" si="1"/>
        <v>5128815.844795521</v>
      </c>
    </row>
    <row r="63" spans="1:12" ht="11.25">
      <c r="A63" s="16">
        <v>58</v>
      </c>
      <c r="B63" s="17" t="s">
        <v>59</v>
      </c>
      <c r="C63" s="18">
        <v>0.3609</v>
      </c>
      <c r="D63" s="21">
        <v>4384.8</v>
      </c>
      <c r="E63" s="6">
        <v>25858161.885895196</v>
      </c>
      <c r="F63" s="22">
        <v>13906</v>
      </c>
      <c r="G63" s="22">
        <v>0</v>
      </c>
      <c r="H63" s="22">
        <v>0</v>
      </c>
      <c r="I63" s="22">
        <v>-3278</v>
      </c>
      <c r="J63" s="22">
        <v>0</v>
      </c>
      <c r="K63" s="22">
        <v>6260.702260326594</v>
      </c>
      <c r="L63" s="23">
        <f t="shared" si="1"/>
        <v>25875050.588155523</v>
      </c>
    </row>
    <row r="64" spans="1:12" ht="11.25">
      <c r="A64" s="16">
        <v>59</v>
      </c>
      <c r="B64" s="17" t="s">
        <v>60</v>
      </c>
      <c r="C64" s="18">
        <v>0.7449</v>
      </c>
      <c r="D64" s="21">
        <v>1157.05</v>
      </c>
      <c r="E64" s="6">
        <v>4144189.2313837656</v>
      </c>
      <c r="F64" s="22">
        <v>-4562</v>
      </c>
      <c r="G64" s="22">
        <v>0</v>
      </c>
      <c r="H64" s="22">
        <v>0</v>
      </c>
      <c r="I64" s="22">
        <v>-2545</v>
      </c>
      <c r="J64" s="22">
        <v>0</v>
      </c>
      <c r="K64" s="22">
        <v>3529.6163250384852</v>
      </c>
      <c r="L64" s="23">
        <f t="shared" si="1"/>
        <v>4140611.847708804</v>
      </c>
    </row>
    <row r="65" spans="1:12" ht="11.25">
      <c r="A65" s="16">
        <v>60</v>
      </c>
      <c r="B65" s="17" t="s">
        <v>61</v>
      </c>
      <c r="C65" s="18">
        <v>0.3866</v>
      </c>
      <c r="D65" s="21">
        <v>9475.45</v>
      </c>
      <c r="E65" s="6">
        <v>50736328.34333467</v>
      </c>
      <c r="F65" s="22">
        <v>16770</v>
      </c>
      <c r="G65" s="22">
        <v>0</v>
      </c>
      <c r="H65" s="22">
        <v>0</v>
      </c>
      <c r="I65" s="22">
        <v>-12730</v>
      </c>
      <c r="J65" s="22">
        <v>-59298</v>
      </c>
      <c r="K65" s="22">
        <v>15252.02251689881</v>
      </c>
      <c r="L65" s="23">
        <f t="shared" si="1"/>
        <v>50696322.365851566</v>
      </c>
    </row>
    <row r="66" spans="1:12" ht="11.25">
      <c r="A66" s="16">
        <v>62</v>
      </c>
      <c r="B66" s="17" t="s">
        <v>62</v>
      </c>
      <c r="C66" s="18">
        <v>0.5689</v>
      </c>
      <c r="D66" s="21">
        <v>1886.9</v>
      </c>
      <c r="E66" s="6">
        <v>8390058.126014479</v>
      </c>
      <c r="F66" s="22">
        <v>2873.9999999990687</v>
      </c>
      <c r="G66" s="22">
        <v>0</v>
      </c>
      <c r="H66" s="22">
        <v>0</v>
      </c>
      <c r="I66" s="22">
        <v>-4134.999999999069</v>
      </c>
      <c r="J66" s="22">
        <v>0</v>
      </c>
      <c r="K66" s="22">
        <v>4381.682176588103</v>
      </c>
      <c r="L66" s="23">
        <f t="shared" si="1"/>
        <v>8393178.808191067</v>
      </c>
    </row>
    <row r="67" spans="1:12" ht="11.25">
      <c r="A67" s="16">
        <v>63</v>
      </c>
      <c r="B67" s="17" t="s">
        <v>63</v>
      </c>
      <c r="C67" s="18">
        <v>0.4298</v>
      </c>
      <c r="D67" s="21">
        <v>2886.05</v>
      </c>
      <c r="E67" s="6">
        <v>13303337.608176528</v>
      </c>
      <c r="F67" s="22">
        <v>0</v>
      </c>
      <c r="G67" s="22">
        <v>0</v>
      </c>
      <c r="H67" s="22">
        <v>0</v>
      </c>
      <c r="I67" s="22">
        <v>-3523</v>
      </c>
      <c r="J67" s="22">
        <v>0</v>
      </c>
      <c r="K67" s="22">
        <v>5001.472630111501</v>
      </c>
      <c r="L67" s="23">
        <f t="shared" si="1"/>
        <v>13304816.080806639</v>
      </c>
    </row>
    <row r="68" spans="1:12" ht="11.25">
      <c r="A68" s="16">
        <v>65</v>
      </c>
      <c r="B68" s="17" t="s">
        <v>64</v>
      </c>
      <c r="C68" s="18">
        <v>0.484</v>
      </c>
      <c r="D68" s="21">
        <v>1523.6</v>
      </c>
      <c r="E68" s="6">
        <v>8902110.203309596</v>
      </c>
      <c r="F68" s="22">
        <v>7893</v>
      </c>
      <c r="G68" s="22">
        <v>0</v>
      </c>
      <c r="H68" s="22">
        <v>0</v>
      </c>
      <c r="I68" s="22">
        <v>-2711</v>
      </c>
      <c r="J68" s="22">
        <v>-33241</v>
      </c>
      <c r="K68" s="22">
        <v>3039.708241634071</v>
      </c>
      <c r="L68" s="23">
        <f t="shared" si="1"/>
        <v>8877090.91155123</v>
      </c>
    </row>
    <row r="69" spans="1:12" ht="11.25">
      <c r="A69" s="16">
        <v>66</v>
      </c>
      <c r="B69" s="17" t="s">
        <v>65</v>
      </c>
      <c r="C69" s="18">
        <v>0.7431</v>
      </c>
      <c r="D69" s="21">
        <v>1294</v>
      </c>
      <c r="E69" s="6">
        <v>4135493.533096973</v>
      </c>
      <c r="F69" s="22">
        <v>1822</v>
      </c>
      <c r="G69" s="22">
        <v>0</v>
      </c>
      <c r="H69" s="22">
        <v>0</v>
      </c>
      <c r="I69" s="22">
        <v>-2857</v>
      </c>
      <c r="J69" s="22">
        <v>-19271</v>
      </c>
      <c r="K69" s="22">
        <v>3968.096607670188</v>
      </c>
      <c r="L69" s="23">
        <f t="shared" si="1"/>
        <v>4119155.629704643</v>
      </c>
    </row>
    <row r="70" spans="1:12" ht="11.25">
      <c r="A70" s="16">
        <v>67</v>
      </c>
      <c r="B70" s="17" t="s">
        <v>66</v>
      </c>
      <c r="C70" s="18">
        <v>0.2478</v>
      </c>
      <c r="D70" s="21">
        <v>2131.25</v>
      </c>
      <c r="E70" s="6">
        <v>15259610.688167645</v>
      </c>
      <c r="F70" s="22">
        <v>12041</v>
      </c>
      <c r="G70" s="22">
        <v>0</v>
      </c>
      <c r="H70" s="22">
        <v>0</v>
      </c>
      <c r="I70" s="22">
        <v>-1150</v>
      </c>
      <c r="J70" s="22">
        <v>-69991</v>
      </c>
      <c r="K70" s="22">
        <v>2084.057847261429</v>
      </c>
      <c r="L70" s="23">
        <f aca="true" t="shared" si="2" ref="L70:L101">SUM(E70:K70)</f>
        <v>15202594.746014906</v>
      </c>
    </row>
    <row r="71" spans="1:12" ht="11.25">
      <c r="A71" s="16">
        <v>68</v>
      </c>
      <c r="B71" s="17" t="s">
        <v>67</v>
      </c>
      <c r="C71" s="18">
        <v>0.3618</v>
      </c>
      <c r="D71" s="21">
        <v>4919.4</v>
      </c>
      <c r="E71" s="6">
        <v>26038547.38735505</v>
      </c>
      <c r="F71" s="22">
        <v>12568</v>
      </c>
      <c r="G71" s="22">
        <v>0</v>
      </c>
      <c r="H71" s="22">
        <v>0</v>
      </c>
      <c r="I71" s="22">
        <v>-3186</v>
      </c>
      <c r="J71" s="22">
        <v>-161146</v>
      </c>
      <c r="K71" s="22">
        <v>7386.440906312317</v>
      </c>
      <c r="L71" s="23">
        <f t="shared" si="2"/>
        <v>25894169.82826136</v>
      </c>
    </row>
    <row r="72" spans="1:12" ht="11.25">
      <c r="A72" s="16">
        <v>69</v>
      </c>
      <c r="B72" s="17" t="s">
        <v>68</v>
      </c>
      <c r="C72" s="18">
        <v>0.2985</v>
      </c>
      <c r="D72" s="21">
        <v>3255.85</v>
      </c>
      <c r="E72" s="6">
        <v>20129470.106531363</v>
      </c>
      <c r="F72" s="22">
        <v>9866</v>
      </c>
      <c r="G72" s="22">
        <v>0</v>
      </c>
      <c r="H72" s="22">
        <v>0</v>
      </c>
      <c r="I72" s="22">
        <v>-2295</v>
      </c>
      <c r="J72" s="22">
        <v>0</v>
      </c>
      <c r="K72" s="22">
        <v>4160.832263004035</v>
      </c>
      <c r="L72" s="23">
        <f t="shared" si="2"/>
        <v>20141201.938794367</v>
      </c>
    </row>
    <row r="73" spans="1:12" ht="11.25">
      <c r="A73" s="16">
        <v>70</v>
      </c>
      <c r="B73" s="17" t="s">
        <v>69</v>
      </c>
      <c r="C73" s="18">
        <v>0.2726</v>
      </c>
      <c r="D73" s="21">
        <v>2795.75</v>
      </c>
      <c r="E73" s="6">
        <v>18432819.654807474</v>
      </c>
      <c r="F73" s="22">
        <v>9579</v>
      </c>
      <c r="G73" s="22">
        <v>0</v>
      </c>
      <c r="H73" s="22">
        <v>0</v>
      </c>
      <c r="I73" s="22">
        <v>-2146</v>
      </c>
      <c r="J73" s="22">
        <v>0</v>
      </c>
      <c r="K73" s="22">
        <v>2632.576567746699</v>
      </c>
      <c r="L73" s="23">
        <f t="shared" si="2"/>
        <v>18442885.23137522</v>
      </c>
    </row>
    <row r="74" spans="1:12" ht="11.25">
      <c r="A74" s="16">
        <v>71</v>
      </c>
      <c r="B74" s="17" t="s">
        <v>70</v>
      </c>
      <c r="C74" s="18">
        <v>0.2507</v>
      </c>
      <c r="D74" s="21">
        <v>8914.95</v>
      </c>
      <c r="E74" s="6">
        <v>57566370.95434909</v>
      </c>
      <c r="F74" s="22">
        <v>29392</v>
      </c>
      <c r="G74" s="22">
        <v>0</v>
      </c>
      <c r="H74" s="22">
        <v>0</v>
      </c>
      <c r="I74" s="22">
        <v>0</v>
      </c>
      <c r="J74" s="22">
        <v>20762</v>
      </c>
      <c r="K74" s="22">
        <v>8987.473040297627</v>
      </c>
      <c r="L74" s="23">
        <f t="shared" si="2"/>
        <v>57625512.42738939</v>
      </c>
    </row>
    <row r="75" spans="1:12" ht="11.25">
      <c r="A75" s="16">
        <v>72</v>
      </c>
      <c r="B75" s="17" t="s">
        <v>71</v>
      </c>
      <c r="C75" s="18">
        <v>0.3913</v>
      </c>
      <c r="D75" s="21">
        <v>4123.35</v>
      </c>
      <c r="E75" s="6">
        <v>20973128.748288266</v>
      </c>
      <c r="F75" s="22">
        <v>0</v>
      </c>
      <c r="G75" s="22">
        <v>0</v>
      </c>
      <c r="H75" s="22">
        <v>2</v>
      </c>
      <c r="I75" s="22">
        <v>-2627</v>
      </c>
      <c r="J75" s="22">
        <v>0</v>
      </c>
      <c r="K75" s="22">
        <v>7143.2009262777865</v>
      </c>
      <c r="L75" s="23">
        <f t="shared" si="2"/>
        <v>20977646.949214544</v>
      </c>
    </row>
    <row r="76" spans="1:12" ht="11.25">
      <c r="A76" s="16">
        <v>73</v>
      </c>
      <c r="B76" s="17" t="s">
        <v>72</v>
      </c>
      <c r="C76" s="18">
        <v>0.3274</v>
      </c>
      <c r="D76" s="21">
        <v>2088.7</v>
      </c>
      <c r="E76" s="6">
        <v>14042830.151911618</v>
      </c>
      <c r="F76" s="22">
        <v>9978</v>
      </c>
      <c r="G76" s="22">
        <v>0</v>
      </c>
      <c r="H76" s="22">
        <v>0</v>
      </c>
      <c r="I76" s="22">
        <v>-3160</v>
      </c>
      <c r="J76" s="22">
        <v>-96742</v>
      </c>
      <c r="K76" s="22">
        <v>3592.766411457211</v>
      </c>
      <c r="L76" s="23">
        <f t="shared" si="2"/>
        <v>13956498.918323075</v>
      </c>
    </row>
    <row r="77" spans="1:12" ht="11.25">
      <c r="A77" s="16">
        <v>74</v>
      </c>
      <c r="B77" s="17" t="s">
        <v>73</v>
      </c>
      <c r="C77" s="18">
        <v>0.243</v>
      </c>
      <c r="D77" s="21">
        <v>6155.7</v>
      </c>
      <c r="E77" s="6">
        <v>38219965.55069447</v>
      </c>
      <c r="F77" s="22">
        <v>7980</v>
      </c>
      <c r="G77" s="22">
        <v>0</v>
      </c>
      <c r="H77" s="22">
        <v>0</v>
      </c>
      <c r="I77" s="22">
        <v>-4173</v>
      </c>
      <c r="J77" s="22">
        <v>175970</v>
      </c>
      <c r="K77" s="22">
        <v>5265.293517202139</v>
      </c>
      <c r="L77" s="23">
        <f t="shared" si="2"/>
        <v>38405007.844211675</v>
      </c>
    </row>
    <row r="78" spans="1:12" ht="11.25">
      <c r="A78" s="16">
        <v>75</v>
      </c>
      <c r="B78" s="17" t="s">
        <v>74</v>
      </c>
      <c r="C78" s="18">
        <v>0.3822</v>
      </c>
      <c r="D78" s="21">
        <v>84057.95</v>
      </c>
      <c r="E78" s="6">
        <v>461603052.33485615</v>
      </c>
      <c r="F78" s="22">
        <v>148785</v>
      </c>
      <c r="G78" s="22">
        <v>1635420</v>
      </c>
      <c r="H78" s="22">
        <v>0</v>
      </c>
      <c r="I78" s="22">
        <v>-60803</v>
      </c>
      <c r="J78" s="22">
        <v>-365681</v>
      </c>
      <c r="K78" s="22">
        <v>117035.83618831635</v>
      </c>
      <c r="L78" s="23">
        <f t="shared" si="2"/>
        <v>463077809.17104447</v>
      </c>
    </row>
    <row r="79" spans="1:12" ht="11.25">
      <c r="A79" s="16">
        <v>77</v>
      </c>
      <c r="B79" s="17" t="s">
        <v>75</v>
      </c>
      <c r="C79" s="18">
        <v>0.3113</v>
      </c>
      <c r="D79" s="21">
        <v>4307.4</v>
      </c>
      <c r="E79" s="6">
        <v>26468507.20590595</v>
      </c>
      <c r="F79" s="22">
        <v>9253</v>
      </c>
      <c r="G79" s="22">
        <v>0</v>
      </c>
      <c r="H79" s="22">
        <v>0</v>
      </c>
      <c r="I79" s="22">
        <v>-6142</v>
      </c>
      <c r="J79" s="22">
        <v>0</v>
      </c>
      <c r="K79" s="22">
        <v>5541.062890101224</v>
      </c>
      <c r="L79" s="23">
        <f t="shared" si="2"/>
        <v>26477159.268796053</v>
      </c>
    </row>
    <row r="80" spans="1:12" ht="11.25">
      <c r="A80" s="16">
        <v>78</v>
      </c>
      <c r="B80" s="17" t="s">
        <v>76</v>
      </c>
      <c r="C80" s="18">
        <v>0.7916</v>
      </c>
      <c r="D80" s="21">
        <v>882.05</v>
      </c>
      <c r="E80" s="6">
        <v>2725041.643181193</v>
      </c>
      <c r="F80" s="22">
        <v>498</v>
      </c>
      <c r="G80" s="22">
        <v>0</v>
      </c>
      <c r="H80" s="22">
        <v>0</v>
      </c>
      <c r="I80" s="22">
        <v>-806</v>
      </c>
      <c r="J80" s="22">
        <v>0</v>
      </c>
      <c r="K80" s="22">
        <v>3998.016389549244</v>
      </c>
      <c r="L80" s="23">
        <f t="shared" si="2"/>
        <v>2728731.6595707424</v>
      </c>
    </row>
    <row r="81" spans="1:12" ht="11.25">
      <c r="A81" s="16">
        <v>79</v>
      </c>
      <c r="B81" s="17" t="s">
        <v>77</v>
      </c>
      <c r="C81" s="18">
        <v>0.3364</v>
      </c>
      <c r="D81" s="21">
        <v>1278.4</v>
      </c>
      <c r="E81" s="6">
        <v>7819901.095520711</v>
      </c>
      <c r="F81" s="22">
        <v>4280</v>
      </c>
      <c r="G81" s="22">
        <v>0</v>
      </c>
      <c r="H81" s="22">
        <v>0</v>
      </c>
      <c r="I81" s="22">
        <v>217358</v>
      </c>
      <c r="J81" s="22">
        <v>0</v>
      </c>
      <c r="K81" s="22">
        <v>1580.9301609117538</v>
      </c>
      <c r="L81" s="23">
        <f t="shared" si="2"/>
        <v>8043120.025681622</v>
      </c>
    </row>
    <row r="82" spans="1:12" ht="11.25">
      <c r="A82" s="16">
        <v>80</v>
      </c>
      <c r="B82" s="17" t="s">
        <v>78</v>
      </c>
      <c r="C82" s="18">
        <v>0.3704</v>
      </c>
      <c r="D82" s="21">
        <v>13886.65</v>
      </c>
      <c r="E82" s="6">
        <v>71717706.67941743</v>
      </c>
      <c r="F82" s="22">
        <v>9430</v>
      </c>
      <c r="G82" s="22">
        <v>0</v>
      </c>
      <c r="H82" s="22">
        <v>0</v>
      </c>
      <c r="I82" s="22">
        <v>-8883</v>
      </c>
      <c r="J82" s="22">
        <v>-78844</v>
      </c>
      <c r="K82" s="22">
        <v>20608.877179980278</v>
      </c>
      <c r="L82" s="23">
        <f t="shared" si="2"/>
        <v>71660018.55659741</v>
      </c>
    </row>
    <row r="83" spans="1:12" ht="11.25">
      <c r="A83" s="16">
        <v>81</v>
      </c>
      <c r="B83" s="17" t="s">
        <v>79</v>
      </c>
      <c r="C83" s="18">
        <v>0.474</v>
      </c>
      <c r="D83" s="21">
        <v>2580.1</v>
      </c>
      <c r="E83" s="6">
        <v>13513277.669814618</v>
      </c>
      <c r="F83" s="22">
        <v>5439</v>
      </c>
      <c r="G83" s="22">
        <v>0</v>
      </c>
      <c r="H83" s="22">
        <v>-1384</v>
      </c>
      <c r="I83" s="22">
        <v>-1948</v>
      </c>
      <c r="J83" s="22">
        <v>0</v>
      </c>
      <c r="K83" s="22">
        <v>5442.796493250877</v>
      </c>
      <c r="L83" s="23">
        <f t="shared" si="2"/>
        <v>13520827.46630787</v>
      </c>
    </row>
    <row r="84" spans="1:12" ht="11.25">
      <c r="A84" s="16">
        <v>82</v>
      </c>
      <c r="B84" s="17" t="s">
        <v>80</v>
      </c>
      <c r="C84" s="18">
        <v>0.3702</v>
      </c>
      <c r="D84" s="21">
        <v>11383.5</v>
      </c>
      <c r="E84" s="6">
        <v>60669084.611901104</v>
      </c>
      <c r="F84" s="22">
        <v>19446</v>
      </c>
      <c r="G84" s="22">
        <v>0</v>
      </c>
      <c r="H84" s="22">
        <v>0</v>
      </c>
      <c r="I84" s="22">
        <v>-14917</v>
      </c>
      <c r="J84" s="22">
        <v>0</v>
      </c>
      <c r="K84" s="22">
        <v>17805.42762425542</v>
      </c>
      <c r="L84" s="23">
        <f t="shared" si="2"/>
        <v>60691419.03952536</v>
      </c>
    </row>
    <row r="85" spans="1:12" ht="11.25">
      <c r="A85" s="16">
        <v>83</v>
      </c>
      <c r="B85" s="17" t="s">
        <v>81</v>
      </c>
      <c r="C85" s="18">
        <v>0.2486</v>
      </c>
      <c r="D85" s="21">
        <v>3907.3</v>
      </c>
      <c r="E85" s="6">
        <v>27045132.498784553</v>
      </c>
      <c r="F85" s="22">
        <v>13317</v>
      </c>
      <c r="G85" s="22">
        <v>0</v>
      </c>
      <c r="H85" s="22">
        <v>0</v>
      </c>
      <c r="I85" s="22">
        <v>-3040</v>
      </c>
      <c r="J85" s="22">
        <v>-24040</v>
      </c>
      <c r="K85" s="22">
        <v>3891.1568004712462</v>
      </c>
      <c r="L85" s="23">
        <f t="shared" si="2"/>
        <v>27035260.655585025</v>
      </c>
    </row>
    <row r="86" spans="1:12" ht="11.25">
      <c r="A86" s="16">
        <v>84</v>
      </c>
      <c r="B86" s="17" t="s">
        <v>82</v>
      </c>
      <c r="C86" s="18">
        <v>0.194</v>
      </c>
      <c r="D86" s="21">
        <v>3605.8</v>
      </c>
      <c r="E86" s="6">
        <v>25967857.825487334</v>
      </c>
      <c r="F86" s="22">
        <v>10082</v>
      </c>
      <c r="G86" s="22">
        <v>0</v>
      </c>
      <c r="H86" s="22">
        <v>0</v>
      </c>
      <c r="I86" s="22">
        <v>-2766</v>
      </c>
      <c r="J86" s="22">
        <v>0</v>
      </c>
      <c r="K86" s="22">
        <v>2346.9445566907525</v>
      </c>
      <c r="L86" s="23">
        <f t="shared" si="2"/>
        <v>25977520.770044025</v>
      </c>
    </row>
    <row r="87" spans="1:12" ht="11.25">
      <c r="A87" s="16">
        <v>85</v>
      </c>
      <c r="B87" s="17" t="s">
        <v>83</v>
      </c>
      <c r="C87" s="18">
        <v>0.3653</v>
      </c>
      <c r="D87" s="21">
        <v>6066.25</v>
      </c>
      <c r="E87" s="6">
        <v>32988523.528459486</v>
      </c>
      <c r="F87" s="22">
        <v>13057</v>
      </c>
      <c r="G87" s="22">
        <v>0</v>
      </c>
      <c r="H87" s="22">
        <v>0</v>
      </c>
      <c r="I87" s="22">
        <v>-8183</v>
      </c>
      <c r="J87" s="22">
        <v>0</v>
      </c>
      <c r="K87" s="22">
        <v>9106.15515846759</v>
      </c>
      <c r="L87" s="23">
        <f t="shared" si="2"/>
        <v>33002503.683617953</v>
      </c>
    </row>
    <row r="88" spans="1:12" ht="11.25">
      <c r="A88" s="16">
        <v>86</v>
      </c>
      <c r="B88" s="17" t="s">
        <v>84</v>
      </c>
      <c r="C88" s="18">
        <v>0.2252</v>
      </c>
      <c r="D88" s="21">
        <v>4571.65</v>
      </c>
      <c r="E88" s="6">
        <v>30902021.690657493</v>
      </c>
      <c r="F88" s="22">
        <v>16043</v>
      </c>
      <c r="G88" s="22">
        <v>0</v>
      </c>
      <c r="H88" s="22">
        <v>0</v>
      </c>
      <c r="I88" s="22">
        <v>-3299</v>
      </c>
      <c r="J88" s="22">
        <v>-13968</v>
      </c>
      <c r="K88" s="22">
        <v>4057.742369387299</v>
      </c>
      <c r="L88" s="23">
        <f t="shared" si="2"/>
        <v>30904855.43302688</v>
      </c>
    </row>
    <row r="89" spans="1:12" ht="11.25">
      <c r="A89" s="16">
        <v>87</v>
      </c>
      <c r="B89" s="17" t="s">
        <v>85</v>
      </c>
      <c r="C89" s="18">
        <v>0.2878</v>
      </c>
      <c r="D89" s="21">
        <v>2721.25</v>
      </c>
      <c r="E89" s="6">
        <v>18262415.768701915</v>
      </c>
      <c r="F89" s="22">
        <v>7174</v>
      </c>
      <c r="G89" s="22">
        <v>0</v>
      </c>
      <c r="H89" s="22">
        <v>0</v>
      </c>
      <c r="I89" s="22">
        <v>-4281</v>
      </c>
      <c r="J89" s="22">
        <v>-39388</v>
      </c>
      <c r="K89" s="22">
        <v>3046.9656081087887</v>
      </c>
      <c r="L89" s="23">
        <f t="shared" si="2"/>
        <v>18228967.734310023</v>
      </c>
    </row>
    <row r="90" spans="1:12" ht="11.25">
      <c r="A90" s="16">
        <v>88</v>
      </c>
      <c r="B90" s="17" t="s">
        <v>86</v>
      </c>
      <c r="C90" s="18">
        <v>0.3555</v>
      </c>
      <c r="D90" s="21">
        <v>23424.95</v>
      </c>
      <c r="E90" s="6">
        <v>126650196.43825485</v>
      </c>
      <c r="F90" s="22">
        <v>14324</v>
      </c>
      <c r="G90" s="22">
        <v>122360</v>
      </c>
      <c r="H90" s="22">
        <v>0</v>
      </c>
      <c r="I90" s="22">
        <v>-15597</v>
      </c>
      <c r="J90" s="22">
        <v>0</v>
      </c>
      <c r="K90" s="22">
        <v>32505.79206505418</v>
      </c>
      <c r="L90" s="23">
        <f t="shared" si="2"/>
        <v>126803789.2303199</v>
      </c>
    </row>
    <row r="91" spans="1:12" ht="11.25">
      <c r="A91" s="16">
        <v>89</v>
      </c>
      <c r="B91" s="17" t="s">
        <v>87</v>
      </c>
      <c r="C91" s="18">
        <v>0.3412</v>
      </c>
      <c r="D91" s="21">
        <v>26923.55</v>
      </c>
      <c r="E91" s="6">
        <v>138320208.88914442</v>
      </c>
      <c r="F91" s="22">
        <v>15015</v>
      </c>
      <c r="G91" s="22">
        <v>143108</v>
      </c>
      <c r="H91" s="22">
        <v>0</v>
      </c>
      <c r="I91" s="22">
        <v>-16661</v>
      </c>
      <c r="J91" s="22">
        <v>-201260</v>
      </c>
      <c r="K91" s="22">
        <v>34980.56516134739</v>
      </c>
      <c r="L91" s="23">
        <f t="shared" si="2"/>
        <v>138295391.45430577</v>
      </c>
    </row>
    <row r="92" spans="1:12" ht="11.25">
      <c r="A92" s="16">
        <v>90</v>
      </c>
      <c r="B92" s="17" t="s">
        <v>88</v>
      </c>
      <c r="C92" s="18">
        <v>0.8</v>
      </c>
      <c r="D92" s="21">
        <v>898.65</v>
      </c>
      <c r="E92" s="6">
        <v>2791220.425833331</v>
      </c>
      <c r="F92" s="22">
        <v>933</v>
      </c>
      <c r="G92" s="22">
        <v>0</v>
      </c>
      <c r="H92" s="22">
        <v>0</v>
      </c>
      <c r="I92" s="22">
        <v>0</v>
      </c>
      <c r="J92" s="22">
        <v>0</v>
      </c>
      <c r="K92" s="22">
        <v>3086.0080334953964</v>
      </c>
      <c r="L92" s="23">
        <f t="shared" si="2"/>
        <v>2795239.4338668264</v>
      </c>
    </row>
    <row r="93" spans="1:12" ht="11.25">
      <c r="A93" s="16">
        <v>91</v>
      </c>
      <c r="B93" s="17" t="s">
        <v>89</v>
      </c>
      <c r="C93" s="18">
        <v>0.3585</v>
      </c>
      <c r="D93" s="21">
        <v>1064.9</v>
      </c>
      <c r="E93" s="6">
        <v>7655775.876898388</v>
      </c>
      <c r="F93" s="22">
        <v>5796</v>
      </c>
      <c r="G93" s="22">
        <v>0</v>
      </c>
      <c r="H93" s="22">
        <v>0</v>
      </c>
      <c r="I93" s="22">
        <v>-1885</v>
      </c>
      <c r="J93" s="22">
        <v>-52351</v>
      </c>
      <c r="K93" s="22">
        <v>1912.9853108692914</v>
      </c>
      <c r="L93" s="23">
        <f t="shared" si="2"/>
        <v>7609248.862209258</v>
      </c>
    </row>
    <row r="94" spans="1:12" ht="11.25">
      <c r="A94" s="16">
        <v>92</v>
      </c>
      <c r="B94" s="17" t="s">
        <v>90</v>
      </c>
      <c r="C94" s="18">
        <v>0.2756</v>
      </c>
      <c r="D94" s="21">
        <v>6054</v>
      </c>
      <c r="E94" s="6">
        <v>37282959.95525972</v>
      </c>
      <c r="F94" s="22">
        <v>18781</v>
      </c>
      <c r="G94" s="22">
        <v>0</v>
      </c>
      <c r="H94" s="22">
        <v>0</v>
      </c>
      <c r="I94" s="22">
        <v>-8380</v>
      </c>
      <c r="J94" s="22">
        <v>-22999</v>
      </c>
      <c r="K94" s="22">
        <v>6711.899140641093</v>
      </c>
      <c r="L94" s="23">
        <f t="shared" si="2"/>
        <v>37277073.85440036</v>
      </c>
    </row>
    <row r="95" spans="1:12" ht="11.25">
      <c r="A95" s="16">
        <v>93</v>
      </c>
      <c r="B95" s="17" t="s">
        <v>91</v>
      </c>
      <c r="C95" s="18">
        <v>0.3871</v>
      </c>
      <c r="D95" s="21">
        <v>5400.700000000001</v>
      </c>
      <c r="E95" s="6">
        <v>27778578.59039463</v>
      </c>
      <c r="F95" s="22">
        <v>12457</v>
      </c>
      <c r="G95" s="22">
        <v>23625</v>
      </c>
      <c r="H95" s="22">
        <v>0</v>
      </c>
      <c r="I95" s="22">
        <v>-3460</v>
      </c>
      <c r="J95" s="22">
        <v>-171521</v>
      </c>
      <c r="K95" s="22">
        <v>9245.648136459291</v>
      </c>
      <c r="L95" s="23">
        <f t="shared" si="2"/>
        <v>27648925.23853109</v>
      </c>
    </row>
    <row r="96" spans="1:12" ht="11.25">
      <c r="A96" s="16">
        <v>94</v>
      </c>
      <c r="B96" s="17" t="s">
        <v>92</v>
      </c>
      <c r="C96" s="18">
        <v>0.3813</v>
      </c>
      <c r="D96" s="21">
        <v>7196.65</v>
      </c>
      <c r="E96" s="6">
        <v>38386947.24860627</v>
      </c>
      <c r="F96" s="22">
        <v>12443</v>
      </c>
      <c r="G96" s="22">
        <v>0</v>
      </c>
      <c r="H96" s="22">
        <v>0</v>
      </c>
      <c r="I96" s="22">
        <v>-4807</v>
      </c>
      <c r="J96" s="22">
        <v>-22373</v>
      </c>
      <c r="K96" s="22">
        <v>11086.402497671545</v>
      </c>
      <c r="L96" s="23">
        <f t="shared" si="2"/>
        <v>38383296.65110394</v>
      </c>
    </row>
    <row r="97" spans="1:12" ht="11.25">
      <c r="A97" s="16">
        <v>95</v>
      </c>
      <c r="B97" s="17" t="s">
        <v>93</v>
      </c>
      <c r="C97" s="18">
        <v>0.4633</v>
      </c>
      <c r="D97" s="21">
        <v>1572.4</v>
      </c>
      <c r="E97" s="6">
        <v>10075113.650813166</v>
      </c>
      <c r="F97" s="22">
        <v>5341</v>
      </c>
      <c r="G97" s="22">
        <v>0</v>
      </c>
      <c r="H97" s="22">
        <v>0</v>
      </c>
      <c r="I97" s="22">
        <v>-1211</v>
      </c>
      <c r="J97" s="22">
        <v>-59131</v>
      </c>
      <c r="K97" s="22">
        <v>3331.3182043880224</v>
      </c>
      <c r="L97" s="23">
        <f t="shared" si="2"/>
        <v>10023443.969017554</v>
      </c>
    </row>
    <row r="98" spans="1:12" ht="11.25">
      <c r="A98" s="16">
        <v>96</v>
      </c>
      <c r="B98" s="17" t="s">
        <v>94</v>
      </c>
      <c r="C98" s="18">
        <v>0.2538</v>
      </c>
      <c r="D98" s="21">
        <v>5958.9</v>
      </c>
      <c r="E98" s="6">
        <v>37728610.643458195</v>
      </c>
      <c r="F98" s="22">
        <v>22783</v>
      </c>
      <c r="G98" s="22">
        <v>0</v>
      </c>
      <c r="H98" s="22">
        <v>8</v>
      </c>
      <c r="I98" s="22">
        <v>-32</v>
      </c>
      <c r="J98" s="22">
        <v>-87584</v>
      </c>
      <c r="K98" s="22">
        <v>5702.785498306155</v>
      </c>
      <c r="L98" s="23">
        <f t="shared" si="2"/>
        <v>37669488.4289565</v>
      </c>
    </row>
    <row r="99" spans="1:12" ht="11.25">
      <c r="A99" s="16">
        <v>97</v>
      </c>
      <c r="B99" s="17" t="s">
        <v>95</v>
      </c>
      <c r="C99" s="18">
        <v>0.3183</v>
      </c>
      <c r="D99" s="21">
        <v>4113.95</v>
      </c>
      <c r="E99" s="6">
        <v>23646044.111563966</v>
      </c>
      <c r="F99" s="22">
        <v>11626</v>
      </c>
      <c r="G99" s="22">
        <v>0</v>
      </c>
      <c r="H99" s="22">
        <v>0</v>
      </c>
      <c r="I99" s="22">
        <v>-2745</v>
      </c>
      <c r="J99" s="22">
        <v>-21710</v>
      </c>
      <c r="K99" s="22">
        <v>5317.775119274855</v>
      </c>
      <c r="L99" s="23">
        <f t="shared" si="2"/>
        <v>23638532.88668324</v>
      </c>
    </row>
    <row r="100" spans="1:12" ht="11.25">
      <c r="A100" s="16">
        <v>98</v>
      </c>
      <c r="B100" s="17" t="s">
        <v>96</v>
      </c>
      <c r="C100" s="18">
        <v>0.4026</v>
      </c>
      <c r="D100" s="21">
        <v>12252.15</v>
      </c>
      <c r="E100" s="6">
        <v>58369226.01958946</v>
      </c>
      <c r="F100" s="22">
        <v>2943</v>
      </c>
      <c r="G100" s="22">
        <v>0</v>
      </c>
      <c r="H100" s="22">
        <v>0</v>
      </c>
      <c r="I100" s="22">
        <v>-15216</v>
      </c>
      <c r="J100" s="22">
        <v>0</v>
      </c>
      <c r="K100" s="22">
        <v>18880.355762183666</v>
      </c>
      <c r="L100" s="23">
        <f t="shared" si="2"/>
        <v>58375833.375351645</v>
      </c>
    </row>
    <row r="101" spans="1:12" ht="11.25">
      <c r="A101" s="16">
        <v>101</v>
      </c>
      <c r="B101" s="17" t="s">
        <v>97</v>
      </c>
      <c r="C101" s="18">
        <v>0.8</v>
      </c>
      <c r="D101" s="21">
        <v>13763.8</v>
      </c>
      <c r="E101" s="6">
        <v>38203887.66387735</v>
      </c>
      <c r="F101" s="22">
        <v>13718</v>
      </c>
      <c r="G101" s="22">
        <v>88416</v>
      </c>
      <c r="H101" s="22">
        <v>0</v>
      </c>
      <c r="I101" s="22">
        <v>0</v>
      </c>
      <c r="J101" s="22">
        <v>-16646</v>
      </c>
      <c r="K101" s="22">
        <v>44643.21942642331</v>
      </c>
      <c r="L101" s="23">
        <f t="shared" si="2"/>
        <v>38334018.88330378</v>
      </c>
    </row>
    <row r="102" spans="1:12" ht="11.25">
      <c r="A102" s="16">
        <v>102</v>
      </c>
      <c r="B102" s="17" t="s">
        <v>98</v>
      </c>
      <c r="C102" s="18">
        <v>0.3085</v>
      </c>
      <c r="D102" s="21">
        <v>2171.15</v>
      </c>
      <c r="E102" s="6">
        <v>15032788.3584594</v>
      </c>
      <c r="F102" s="22">
        <v>10147</v>
      </c>
      <c r="G102" s="22">
        <v>0</v>
      </c>
      <c r="H102" s="22">
        <v>0</v>
      </c>
      <c r="I102" s="22">
        <v>-9</v>
      </c>
      <c r="J102" s="22">
        <v>0</v>
      </c>
      <c r="K102" s="22">
        <v>2984.021754950285</v>
      </c>
      <c r="L102" s="23">
        <f aca="true" t="shared" si="3" ref="L102:L133">SUM(E102:K102)</f>
        <v>15045910.38021435</v>
      </c>
    </row>
    <row r="103" spans="1:12" ht="11.25">
      <c r="A103" s="16">
        <v>103</v>
      </c>
      <c r="B103" s="17" t="s">
        <v>99</v>
      </c>
      <c r="C103" s="18">
        <v>0.1756</v>
      </c>
      <c r="D103" s="21">
        <v>987.2</v>
      </c>
      <c r="E103" s="6">
        <v>7134749.55905851</v>
      </c>
      <c r="F103" s="22">
        <v>3380</v>
      </c>
      <c r="G103" s="22">
        <v>0</v>
      </c>
      <c r="H103" s="22">
        <v>3</v>
      </c>
      <c r="I103" s="22">
        <v>-8</v>
      </c>
      <c r="J103" s="22">
        <v>-45281</v>
      </c>
      <c r="K103" s="22">
        <v>634.1042893985286</v>
      </c>
      <c r="L103" s="23">
        <f t="shared" si="3"/>
        <v>7093477.663347908</v>
      </c>
    </row>
    <row r="104" spans="1:12" ht="11.25">
      <c r="A104" s="16">
        <v>104</v>
      </c>
      <c r="B104" s="17" t="s">
        <v>100</v>
      </c>
      <c r="C104" s="18">
        <v>0.6683</v>
      </c>
      <c r="D104" s="21">
        <v>4118.25</v>
      </c>
      <c r="E104" s="6">
        <v>18530607.926075954</v>
      </c>
      <c r="F104" s="22">
        <v>7671</v>
      </c>
      <c r="G104" s="22">
        <v>0</v>
      </c>
      <c r="H104" s="22">
        <v>0</v>
      </c>
      <c r="I104" s="22">
        <v>-9145</v>
      </c>
      <c r="J104" s="22">
        <v>38531</v>
      </c>
      <c r="K104" s="22">
        <v>11141.66215126589</v>
      </c>
      <c r="L104" s="23">
        <f t="shared" si="3"/>
        <v>18578806.58822722</v>
      </c>
    </row>
    <row r="105" spans="1:12" ht="11.25">
      <c r="A105" s="16">
        <v>106</v>
      </c>
      <c r="B105" s="17" t="s">
        <v>101</v>
      </c>
      <c r="C105" s="18">
        <v>0.4323</v>
      </c>
      <c r="D105" s="21">
        <v>2765.95</v>
      </c>
      <c r="E105" s="6">
        <v>13598096.971268648</v>
      </c>
      <c r="F105" s="22">
        <v>5524</v>
      </c>
      <c r="G105" s="22">
        <v>0</v>
      </c>
      <c r="H105" s="22">
        <v>0</v>
      </c>
      <c r="I105" s="22">
        <v>-1857</v>
      </c>
      <c r="J105" s="22">
        <v>-133244</v>
      </c>
      <c r="K105" s="22">
        <v>4569.186530496925</v>
      </c>
      <c r="L105" s="23">
        <f t="shared" si="3"/>
        <v>13473089.157799145</v>
      </c>
    </row>
    <row r="106" spans="1:12" ht="11.25">
      <c r="A106" s="16">
        <v>107</v>
      </c>
      <c r="B106" s="17" t="s">
        <v>102</v>
      </c>
      <c r="C106" s="18">
        <v>0.2818</v>
      </c>
      <c r="D106" s="21">
        <v>920.85</v>
      </c>
      <c r="E106" s="6">
        <v>6113153.822761142</v>
      </c>
      <c r="F106" s="22">
        <v>4089</v>
      </c>
      <c r="G106" s="22">
        <v>0</v>
      </c>
      <c r="H106" s="22">
        <v>0</v>
      </c>
      <c r="I106" s="22">
        <v>-694</v>
      </c>
      <c r="J106" s="22">
        <v>0</v>
      </c>
      <c r="K106" s="22">
        <v>1030.8850382175297</v>
      </c>
      <c r="L106" s="23">
        <f t="shared" si="3"/>
        <v>6117579.707799359</v>
      </c>
    </row>
    <row r="107" spans="1:12" ht="11.25">
      <c r="A107" s="16">
        <v>108</v>
      </c>
      <c r="B107" s="17" t="s">
        <v>103</v>
      </c>
      <c r="C107" s="18">
        <v>0.2649</v>
      </c>
      <c r="D107" s="21">
        <v>5896.6</v>
      </c>
      <c r="E107" s="6">
        <v>40989081.639205806</v>
      </c>
      <c r="F107" s="22">
        <v>45874</v>
      </c>
      <c r="G107" s="22">
        <v>0</v>
      </c>
      <c r="H107" s="22">
        <v>0</v>
      </c>
      <c r="I107" s="22">
        <v>0</v>
      </c>
      <c r="J107" s="22">
        <v>-116486</v>
      </c>
      <c r="K107" s="22">
        <v>6486.905825488269</v>
      </c>
      <c r="L107" s="23">
        <f t="shared" si="3"/>
        <v>40924956.545031294</v>
      </c>
    </row>
    <row r="108" spans="1:12" ht="11.25">
      <c r="A108" s="16">
        <v>109</v>
      </c>
      <c r="B108" s="17" t="s">
        <v>104</v>
      </c>
      <c r="C108" s="18">
        <v>0.8</v>
      </c>
      <c r="D108" s="21">
        <v>2532.4</v>
      </c>
      <c r="E108" s="6">
        <v>5790044.921793886</v>
      </c>
      <c r="F108" s="22">
        <v>0</v>
      </c>
      <c r="G108" s="22">
        <v>16723</v>
      </c>
      <c r="H108" s="22">
        <v>0</v>
      </c>
      <c r="I108" s="22">
        <v>0</v>
      </c>
      <c r="J108" s="22">
        <v>0</v>
      </c>
      <c r="K108" s="22">
        <v>6904.7373265447095</v>
      </c>
      <c r="L108" s="23">
        <f t="shared" si="3"/>
        <v>5813672.659120431</v>
      </c>
    </row>
    <row r="109" spans="1:12" ht="11.25">
      <c r="A109" s="16">
        <v>110</v>
      </c>
      <c r="B109" s="17" t="s">
        <v>105</v>
      </c>
      <c r="C109" s="18">
        <v>0.6135</v>
      </c>
      <c r="D109" s="21">
        <v>3355.9</v>
      </c>
      <c r="E109" s="6">
        <v>13452455.223494723</v>
      </c>
      <c r="F109" s="22">
        <v>7036</v>
      </c>
      <c r="G109" s="22">
        <v>10759</v>
      </c>
      <c r="H109" s="22">
        <v>0</v>
      </c>
      <c r="I109" s="22">
        <v>-2496</v>
      </c>
      <c r="J109" s="22">
        <v>0</v>
      </c>
      <c r="K109" s="22">
        <v>7770.089277710766</v>
      </c>
      <c r="L109" s="23">
        <f t="shared" si="3"/>
        <v>13475524.312772434</v>
      </c>
    </row>
    <row r="110" spans="1:12" ht="11.25">
      <c r="A110" s="16">
        <v>111</v>
      </c>
      <c r="B110" s="17" t="s">
        <v>106</v>
      </c>
      <c r="C110" s="18">
        <v>0.2738</v>
      </c>
      <c r="D110" s="21">
        <v>1268.1</v>
      </c>
      <c r="E110" s="6">
        <v>8247488.2691506585</v>
      </c>
      <c r="F110" s="22">
        <v>5348</v>
      </c>
      <c r="G110" s="22">
        <v>0</v>
      </c>
      <c r="H110" s="22">
        <v>0</v>
      </c>
      <c r="I110" s="22">
        <v>-966</v>
      </c>
      <c r="J110" s="22">
        <v>0</v>
      </c>
      <c r="K110" s="22">
        <v>1143.4716040194035</v>
      </c>
      <c r="L110" s="23">
        <f t="shared" si="3"/>
        <v>8253013.740754678</v>
      </c>
    </row>
    <row r="111" spans="1:12" ht="11.25">
      <c r="A111" s="16">
        <v>112</v>
      </c>
      <c r="B111" s="17" t="s">
        <v>107</v>
      </c>
      <c r="C111" s="18">
        <v>0.2878</v>
      </c>
      <c r="D111" s="21">
        <v>19759.9</v>
      </c>
      <c r="E111" s="6">
        <v>120052811.31762342</v>
      </c>
      <c r="F111" s="22">
        <v>68992</v>
      </c>
      <c r="G111" s="22">
        <v>0</v>
      </c>
      <c r="H111" s="22">
        <v>0</v>
      </c>
      <c r="I111" s="22">
        <v>975192</v>
      </c>
      <c r="J111" s="22">
        <v>-379741</v>
      </c>
      <c r="K111" s="22">
        <v>23913.839826613665</v>
      </c>
      <c r="L111" s="23">
        <f t="shared" si="3"/>
        <v>120741168.15745004</v>
      </c>
    </row>
    <row r="112" spans="1:12" ht="11.25">
      <c r="A112" s="16">
        <v>113</v>
      </c>
      <c r="B112" s="17" t="s">
        <v>108</v>
      </c>
      <c r="C112" s="18">
        <v>0.4009</v>
      </c>
      <c r="D112" s="21">
        <v>5185.6</v>
      </c>
      <c r="E112" s="6">
        <v>30178496.58104249</v>
      </c>
      <c r="F112" s="22">
        <v>24934</v>
      </c>
      <c r="G112" s="22">
        <v>0</v>
      </c>
      <c r="H112" s="22">
        <v>0</v>
      </c>
      <c r="I112" s="22">
        <v>-4100</v>
      </c>
      <c r="J112" s="22">
        <v>-51041</v>
      </c>
      <c r="K112" s="22">
        <v>8069.201600603759</v>
      </c>
      <c r="L112" s="23">
        <f t="shared" si="3"/>
        <v>30156358.782643095</v>
      </c>
    </row>
    <row r="113" spans="1:12" ht="11.25">
      <c r="A113" s="16">
        <v>114</v>
      </c>
      <c r="B113" s="17" t="s">
        <v>109</v>
      </c>
      <c r="C113" s="18">
        <v>0.2298</v>
      </c>
      <c r="D113" s="21">
        <v>4000.85</v>
      </c>
      <c r="E113" s="6">
        <v>27081092.21891272</v>
      </c>
      <c r="F113" s="22">
        <v>28454</v>
      </c>
      <c r="G113" s="22">
        <v>0</v>
      </c>
      <c r="H113" s="22">
        <v>0</v>
      </c>
      <c r="I113" s="22">
        <v>0</v>
      </c>
      <c r="J113" s="22">
        <v>-88650</v>
      </c>
      <c r="K113" s="22">
        <v>3337.533468030393</v>
      </c>
      <c r="L113" s="23">
        <f t="shared" si="3"/>
        <v>27024233.75238075</v>
      </c>
    </row>
    <row r="114" spans="1:12" ht="11.25">
      <c r="A114" s="16">
        <v>115</v>
      </c>
      <c r="B114" s="17" t="s">
        <v>110</v>
      </c>
      <c r="C114" s="18">
        <v>0.368</v>
      </c>
      <c r="D114" s="21">
        <v>8113.3</v>
      </c>
      <c r="E114" s="6">
        <v>49636743.0394256</v>
      </c>
      <c r="F114" s="22">
        <v>34688</v>
      </c>
      <c r="G114" s="22">
        <v>0</v>
      </c>
      <c r="H114" s="22">
        <v>0</v>
      </c>
      <c r="I114" s="22">
        <v>-5917</v>
      </c>
      <c r="J114" s="22">
        <v>-205951</v>
      </c>
      <c r="K114" s="22">
        <v>14095.508810050786</v>
      </c>
      <c r="L114" s="23">
        <f t="shared" si="3"/>
        <v>49473658.54823565</v>
      </c>
    </row>
    <row r="115" spans="1:12" ht="11.25">
      <c r="A115" s="16">
        <v>116</v>
      </c>
      <c r="B115" s="17" t="s">
        <v>111</v>
      </c>
      <c r="C115" s="18">
        <v>0.2222</v>
      </c>
      <c r="D115" s="21">
        <v>2073.05</v>
      </c>
      <c r="E115" s="6">
        <v>14543285.589672798</v>
      </c>
      <c r="F115" s="22">
        <v>13790</v>
      </c>
      <c r="G115" s="22">
        <v>0</v>
      </c>
      <c r="H115" s="22">
        <v>0</v>
      </c>
      <c r="I115" s="22">
        <v>-1586</v>
      </c>
      <c r="J115" s="22">
        <v>0</v>
      </c>
      <c r="K115" s="22">
        <v>1644.8863868694752</v>
      </c>
      <c r="L115" s="23">
        <f t="shared" si="3"/>
        <v>14557134.476059668</v>
      </c>
    </row>
    <row r="116" spans="1:12" ht="11.25">
      <c r="A116" s="16">
        <v>117</v>
      </c>
      <c r="B116" s="17" t="s">
        <v>112</v>
      </c>
      <c r="C116" s="18">
        <v>0.2908</v>
      </c>
      <c r="D116" s="21">
        <v>27892</v>
      </c>
      <c r="E116" s="6">
        <v>176232571.09775263</v>
      </c>
      <c r="F116" s="22">
        <v>129382</v>
      </c>
      <c r="G116" s="22">
        <v>0</v>
      </c>
      <c r="H116" s="22">
        <v>0</v>
      </c>
      <c r="I116" s="22">
        <v>-19711</v>
      </c>
      <c r="J116" s="22">
        <v>-560873</v>
      </c>
      <c r="K116" s="22">
        <v>31911.996333777905</v>
      </c>
      <c r="L116" s="23">
        <f t="shared" si="3"/>
        <v>175813281.0940864</v>
      </c>
    </row>
    <row r="117" spans="1:12" ht="11.25">
      <c r="A117" s="16">
        <v>118</v>
      </c>
      <c r="B117" s="17" t="s">
        <v>113</v>
      </c>
      <c r="C117" s="18">
        <v>0.3123</v>
      </c>
      <c r="D117" s="21">
        <v>29551.25</v>
      </c>
      <c r="E117" s="6">
        <v>188029406.31206414</v>
      </c>
      <c r="F117" s="22">
        <v>149990</v>
      </c>
      <c r="G117" s="22">
        <v>0</v>
      </c>
      <c r="H117" s="22">
        <v>0</v>
      </c>
      <c r="I117" s="22">
        <v>-21851</v>
      </c>
      <c r="J117" s="22">
        <v>-366316</v>
      </c>
      <c r="K117" s="22">
        <v>38188.63373941183</v>
      </c>
      <c r="L117" s="23">
        <f t="shared" si="3"/>
        <v>187829417.94580355</v>
      </c>
    </row>
    <row r="118" spans="1:12" ht="11.25">
      <c r="A118" s="16">
        <v>119</v>
      </c>
      <c r="B118" s="17" t="s">
        <v>114</v>
      </c>
      <c r="C118" s="18">
        <v>0.3102</v>
      </c>
      <c r="D118" s="21">
        <v>820.9</v>
      </c>
      <c r="E118" s="6">
        <v>4729202.600555543</v>
      </c>
      <c r="F118" s="22">
        <v>2711</v>
      </c>
      <c r="G118" s="22">
        <v>0</v>
      </c>
      <c r="H118" s="22">
        <v>-588</v>
      </c>
      <c r="I118" s="22">
        <v>-578</v>
      </c>
      <c r="J118" s="22">
        <v>0</v>
      </c>
      <c r="K118" s="22">
        <v>722.2500073025003</v>
      </c>
      <c r="L118" s="23">
        <f t="shared" si="3"/>
        <v>4731469.850562845</v>
      </c>
    </row>
    <row r="119" spans="1:12" ht="11.25">
      <c r="A119" s="16">
        <v>120</v>
      </c>
      <c r="B119" s="17" t="s">
        <v>115</v>
      </c>
      <c r="C119" s="18">
        <v>0.2475</v>
      </c>
      <c r="D119" s="21">
        <v>4084.6</v>
      </c>
      <c r="E119" s="6">
        <v>29191815.323109075</v>
      </c>
      <c r="F119" s="22">
        <v>33905</v>
      </c>
      <c r="G119" s="22">
        <v>0</v>
      </c>
      <c r="H119" s="22">
        <v>0</v>
      </c>
      <c r="I119" s="22">
        <v>-6379</v>
      </c>
      <c r="J119" s="22">
        <v>0</v>
      </c>
      <c r="K119" s="22">
        <v>4301.149118740112</v>
      </c>
      <c r="L119" s="23">
        <f t="shared" si="3"/>
        <v>29223642.472227816</v>
      </c>
    </row>
    <row r="120" spans="1:12" ht="11.25">
      <c r="A120" s="16">
        <v>121</v>
      </c>
      <c r="B120" s="17" t="s">
        <v>116</v>
      </c>
      <c r="C120" s="18">
        <v>0.2678</v>
      </c>
      <c r="D120" s="21">
        <v>14041.4</v>
      </c>
      <c r="E120" s="6">
        <v>89946277.66997488</v>
      </c>
      <c r="F120" s="22">
        <v>67764</v>
      </c>
      <c r="G120" s="22">
        <v>0</v>
      </c>
      <c r="H120" s="22">
        <v>0</v>
      </c>
      <c r="I120" s="22">
        <v>-10080</v>
      </c>
      <c r="J120" s="22">
        <v>244222</v>
      </c>
      <c r="K120" s="22">
        <v>15345.532265424728</v>
      </c>
      <c r="L120" s="23">
        <f t="shared" si="3"/>
        <v>90263529.2022403</v>
      </c>
    </row>
    <row r="121" spans="1:12" ht="11.25">
      <c r="A121" s="16">
        <v>122</v>
      </c>
      <c r="B121" s="17" t="s">
        <v>117</v>
      </c>
      <c r="C121" s="18">
        <v>0.2675</v>
      </c>
      <c r="D121" s="21">
        <v>1598.85</v>
      </c>
      <c r="E121" s="6">
        <v>9374649.530215595</v>
      </c>
      <c r="F121" s="22">
        <v>4450</v>
      </c>
      <c r="G121" s="22">
        <v>0</v>
      </c>
      <c r="H121" s="22">
        <v>279883</v>
      </c>
      <c r="I121" s="22">
        <v>-1027</v>
      </c>
      <c r="J121" s="22">
        <v>0</v>
      </c>
      <c r="K121" s="22">
        <v>1718.9391912911087</v>
      </c>
      <c r="L121" s="23">
        <f t="shared" si="3"/>
        <v>9659674.469406886</v>
      </c>
    </row>
    <row r="122" spans="1:12" ht="11.25">
      <c r="A122" s="16">
        <v>123</v>
      </c>
      <c r="B122" s="17" t="s">
        <v>118</v>
      </c>
      <c r="C122" s="18">
        <v>0.4636</v>
      </c>
      <c r="D122" s="21">
        <v>21925.5</v>
      </c>
      <c r="E122" s="6">
        <v>134735863.4633788</v>
      </c>
      <c r="F122" s="22">
        <v>102855</v>
      </c>
      <c r="G122" s="22">
        <v>0</v>
      </c>
      <c r="H122" s="22">
        <v>0</v>
      </c>
      <c r="I122" s="22">
        <v>-18924</v>
      </c>
      <c r="J122" s="22">
        <v>32374</v>
      </c>
      <c r="K122" s="22">
        <v>44687.86527574062</v>
      </c>
      <c r="L122" s="23">
        <f t="shared" si="3"/>
        <v>134896856.32865453</v>
      </c>
    </row>
    <row r="123" spans="1:12" ht="11.25">
      <c r="A123" s="16">
        <v>124</v>
      </c>
      <c r="B123" s="17" t="s">
        <v>119</v>
      </c>
      <c r="C123" s="18">
        <v>0.3592</v>
      </c>
      <c r="D123" s="21">
        <v>12862.35</v>
      </c>
      <c r="E123" s="6">
        <v>81875893.8335748</v>
      </c>
      <c r="F123" s="22">
        <v>71373</v>
      </c>
      <c r="G123" s="22">
        <v>0</v>
      </c>
      <c r="H123" s="22">
        <v>0</v>
      </c>
      <c r="I123" s="22">
        <v>-10250</v>
      </c>
      <c r="J123" s="22">
        <v>-114285</v>
      </c>
      <c r="K123" s="22">
        <v>19034.052305340767</v>
      </c>
      <c r="L123" s="23">
        <f t="shared" si="3"/>
        <v>81841765.88588014</v>
      </c>
    </row>
    <row r="124" spans="1:12" ht="11.25">
      <c r="A124" s="16">
        <v>126</v>
      </c>
      <c r="B124" s="17" t="s">
        <v>120</v>
      </c>
      <c r="C124" s="18">
        <v>0.3923</v>
      </c>
      <c r="D124" s="21">
        <v>2527.25</v>
      </c>
      <c r="E124" s="6">
        <v>17521345.665676612</v>
      </c>
      <c r="F124" s="22">
        <v>9598</v>
      </c>
      <c r="G124" s="22">
        <v>0</v>
      </c>
      <c r="H124" s="22">
        <v>0</v>
      </c>
      <c r="I124" s="22">
        <v>-1894</v>
      </c>
      <c r="J124" s="22">
        <v>-28173</v>
      </c>
      <c r="K124" s="22">
        <v>4849.293487992138</v>
      </c>
      <c r="L124" s="23">
        <f t="shared" si="3"/>
        <v>17505725.959164605</v>
      </c>
    </row>
    <row r="125" spans="1:12" ht="11.25">
      <c r="A125" s="16">
        <v>127</v>
      </c>
      <c r="B125" s="17" t="s">
        <v>121</v>
      </c>
      <c r="C125" s="18">
        <v>0.349</v>
      </c>
      <c r="D125" s="21">
        <v>14020.6</v>
      </c>
      <c r="E125" s="6">
        <v>78634686.11544223</v>
      </c>
      <c r="F125" s="22">
        <v>38123</v>
      </c>
      <c r="G125" s="22">
        <v>0</v>
      </c>
      <c r="H125" s="22">
        <v>0</v>
      </c>
      <c r="I125" s="22">
        <v>-9514</v>
      </c>
      <c r="J125" s="22">
        <v>-57123</v>
      </c>
      <c r="K125" s="22">
        <v>20461.833405926824</v>
      </c>
      <c r="L125" s="23">
        <f t="shared" si="3"/>
        <v>78626633.94884816</v>
      </c>
    </row>
    <row r="126" spans="1:12" ht="11.25">
      <c r="A126" s="16">
        <v>128</v>
      </c>
      <c r="B126" s="17" t="s">
        <v>122</v>
      </c>
      <c r="C126" s="18">
        <v>0.4034</v>
      </c>
      <c r="D126" s="21">
        <v>68911.7</v>
      </c>
      <c r="E126" s="6">
        <v>336445951.9964274</v>
      </c>
      <c r="F126" s="22">
        <v>87633</v>
      </c>
      <c r="G126" s="22">
        <v>0</v>
      </c>
      <c r="H126" s="22">
        <v>0</v>
      </c>
      <c r="I126" s="22">
        <v>-43778</v>
      </c>
      <c r="J126" s="22">
        <v>35091</v>
      </c>
      <c r="K126" s="22">
        <v>109187.7137504816</v>
      </c>
      <c r="L126" s="23">
        <f t="shared" si="3"/>
        <v>336634085.7101779</v>
      </c>
    </row>
    <row r="127" spans="1:12" ht="11.25">
      <c r="A127" s="16">
        <v>130</v>
      </c>
      <c r="B127" s="17" t="s">
        <v>123</v>
      </c>
      <c r="C127" s="18">
        <v>0.3493</v>
      </c>
      <c r="D127" s="21">
        <v>2951.1</v>
      </c>
      <c r="E127" s="6">
        <v>15901751.590927318</v>
      </c>
      <c r="F127" s="22">
        <v>12349</v>
      </c>
      <c r="G127" s="22">
        <v>0</v>
      </c>
      <c r="H127" s="22">
        <v>0</v>
      </c>
      <c r="I127" s="22">
        <v>-1908</v>
      </c>
      <c r="J127" s="22">
        <v>0</v>
      </c>
      <c r="K127" s="22">
        <v>4320.627378394827</v>
      </c>
      <c r="L127" s="23">
        <f t="shared" si="3"/>
        <v>15916513.218305713</v>
      </c>
    </row>
    <row r="128" spans="1:12" ht="11.25">
      <c r="A128" s="16">
        <v>131</v>
      </c>
      <c r="B128" s="17" t="s">
        <v>124</v>
      </c>
      <c r="C128" s="18">
        <v>0.8</v>
      </c>
      <c r="D128" s="21">
        <v>1027.4</v>
      </c>
      <c r="E128" s="6">
        <v>4619055.016281015</v>
      </c>
      <c r="F128" s="22">
        <v>771</v>
      </c>
      <c r="G128" s="22">
        <v>0</v>
      </c>
      <c r="H128" s="22">
        <v>0</v>
      </c>
      <c r="I128" s="22">
        <v>0</v>
      </c>
      <c r="J128" s="22">
        <v>-7379</v>
      </c>
      <c r="K128" s="22">
        <v>3382.2523528384045</v>
      </c>
      <c r="L128" s="23">
        <f t="shared" si="3"/>
        <v>4615829.268633854</v>
      </c>
    </row>
    <row r="129" spans="1:12" ht="11.25">
      <c r="A129" s="16">
        <v>132</v>
      </c>
      <c r="B129" s="17" t="s">
        <v>125</v>
      </c>
      <c r="C129" s="18">
        <v>0.4376</v>
      </c>
      <c r="D129" s="21">
        <v>4111.15</v>
      </c>
      <c r="E129" s="6">
        <v>21915938.53117113</v>
      </c>
      <c r="F129" s="22">
        <v>15881</v>
      </c>
      <c r="G129" s="22">
        <v>21669</v>
      </c>
      <c r="H129" s="22">
        <v>0</v>
      </c>
      <c r="I129" s="22">
        <v>-6229</v>
      </c>
      <c r="J129" s="22">
        <v>-78828</v>
      </c>
      <c r="K129" s="22">
        <v>6821.930864445865</v>
      </c>
      <c r="L129" s="23">
        <f t="shared" si="3"/>
        <v>21875253.462035574</v>
      </c>
    </row>
    <row r="130" spans="1:12" ht="11.25">
      <c r="A130" s="16">
        <v>134</v>
      </c>
      <c r="B130" s="17" t="s">
        <v>126</v>
      </c>
      <c r="C130" s="18">
        <v>0.8</v>
      </c>
      <c r="D130" s="21">
        <v>3097.9</v>
      </c>
      <c r="E130" s="6">
        <v>7531794.441811765</v>
      </c>
      <c r="F130" s="22">
        <v>10</v>
      </c>
      <c r="G130" s="22">
        <v>20603</v>
      </c>
      <c r="H130" s="22">
        <v>0</v>
      </c>
      <c r="I130" s="22">
        <v>0</v>
      </c>
      <c r="J130" s="22">
        <v>0</v>
      </c>
      <c r="K130" s="22">
        <v>9301.916146107018</v>
      </c>
      <c r="L130" s="23">
        <f t="shared" si="3"/>
        <v>7561709.357957872</v>
      </c>
    </row>
    <row r="131" spans="1:12" ht="11.25">
      <c r="A131" s="16">
        <v>135</v>
      </c>
      <c r="B131" s="17" t="s">
        <v>127</v>
      </c>
      <c r="C131" s="18">
        <v>0.2978</v>
      </c>
      <c r="D131" s="21">
        <v>1165.5</v>
      </c>
      <c r="E131" s="6">
        <v>8930679.876417797</v>
      </c>
      <c r="F131" s="22">
        <v>6728</v>
      </c>
      <c r="G131" s="22">
        <v>0</v>
      </c>
      <c r="H131" s="22">
        <v>0</v>
      </c>
      <c r="I131" s="22">
        <v>-1035</v>
      </c>
      <c r="J131" s="22">
        <v>74891</v>
      </c>
      <c r="K131" s="22">
        <v>1596.8756852783263</v>
      </c>
      <c r="L131" s="23">
        <f t="shared" si="3"/>
        <v>9012860.752103075</v>
      </c>
    </row>
    <row r="132" spans="1:12" ht="11.25">
      <c r="A132" s="16">
        <v>136</v>
      </c>
      <c r="B132" s="17" t="s">
        <v>128</v>
      </c>
      <c r="C132" s="18">
        <v>0.361</v>
      </c>
      <c r="D132" s="21">
        <v>38785.7</v>
      </c>
      <c r="E132" s="6">
        <v>214351464.9095985</v>
      </c>
      <c r="F132" s="22">
        <v>64252</v>
      </c>
      <c r="G132" s="22">
        <v>0</v>
      </c>
      <c r="H132" s="22">
        <v>0</v>
      </c>
      <c r="I132" s="22">
        <v>-26594</v>
      </c>
      <c r="J132" s="22">
        <v>-151273</v>
      </c>
      <c r="K132" s="22">
        <v>56333.76051649451</v>
      </c>
      <c r="L132" s="23">
        <f t="shared" si="3"/>
        <v>214294183.670115</v>
      </c>
    </row>
    <row r="133" spans="1:12" ht="11.25">
      <c r="A133" s="16">
        <v>137</v>
      </c>
      <c r="B133" s="17" t="s">
        <v>129</v>
      </c>
      <c r="C133" s="18">
        <v>0.451</v>
      </c>
      <c r="D133" s="21">
        <v>669.9</v>
      </c>
      <c r="E133" s="6">
        <v>3029668.123352365</v>
      </c>
      <c r="F133" s="22">
        <v>0</v>
      </c>
      <c r="G133" s="22">
        <v>0</v>
      </c>
      <c r="H133" s="22">
        <v>0</v>
      </c>
      <c r="I133" s="22">
        <v>-880</v>
      </c>
      <c r="J133" s="22">
        <v>0</v>
      </c>
      <c r="K133" s="22">
        <v>880.8943911571987</v>
      </c>
      <c r="L133" s="23">
        <f t="shared" si="3"/>
        <v>3029669.0177435223</v>
      </c>
    </row>
    <row r="134" spans="1:12" ht="11.25">
      <c r="A134" s="16">
        <v>138</v>
      </c>
      <c r="B134" s="17" t="s">
        <v>130</v>
      </c>
      <c r="C134" s="18">
        <v>0.2495</v>
      </c>
      <c r="D134" s="21">
        <v>1048.8</v>
      </c>
      <c r="E134" s="6">
        <v>6998252.09600573</v>
      </c>
      <c r="F134" s="22">
        <v>5167</v>
      </c>
      <c r="G134" s="22">
        <v>0</v>
      </c>
      <c r="H134" s="22">
        <v>0</v>
      </c>
      <c r="I134" s="22">
        <v>0</v>
      </c>
      <c r="J134" s="22">
        <v>56288</v>
      </c>
      <c r="K134" s="22">
        <v>1016.7988095795736</v>
      </c>
      <c r="L134" s="23">
        <f aca="true" t="shared" si="4" ref="L134:L141">SUM(E134:K134)</f>
        <v>7060723.89481531</v>
      </c>
    </row>
    <row r="135" spans="1:12" ht="11.25">
      <c r="A135" s="16">
        <v>139</v>
      </c>
      <c r="B135" s="17" t="s">
        <v>131</v>
      </c>
      <c r="C135" s="18">
        <v>0.3695</v>
      </c>
      <c r="D135" s="21">
        <v>3729.5</v>
      </c>
      <c r="E135" s="6">
        <v>19157800.828127768</v>
      </c>
      <c r="F135" s="22">
        <v>3926</v>
      </c>
      <c r="G135" s="22">
        <v>0</v>
      </c>
      <c r="H135" s="22">
        <v>0</v>
      </c>
      <c r="I135" s="22">
        <v>0</v>
      </c>
      <c r="J135" s="22">
        <v>0</v>
      </c>
      <c r="K135" s="22">
        <v>5070.930190119892</v>
      </c>
      <c r="L135" s="23">
        <f t="shared" si="4"/>
        <v>19166797.758317888</v>
      </c>
    </row>
    <row r="136" spans="1:12" ht="11.25">
      <c r="A136" s="16">
        <v>142</v>
      </c>
      <c r="B136" s="17" t="s">
        <v>132</v>
      </c>
      <c r="C136" s="18">
        <v>0.3895</v>
      </c>
      <c r="D136" s="21">
        <v>2082.95</v>
      </c>
      <c r="E136" s="6">
        <v>10143789.939331358</v>
      </c>
      <c r="F136" s="22">
        <v>0</v>
      </c>
      <c r="G136" s="22">
        <v>0</v>
      </c>
      <c r="H136" s="22">
        <v>0</v>
      </c>
      <c r="I136" s="22">
        <v>-2530</v>
      </c>
      <c r="J136" s="22">
        <v>0</v>
      </c>
      <c r="K136" s="22">
        <v>3353.069545738399</v>
      </c>
      <c r="L136" s="23">
        <f t="shared" si="4"/>
        <v>10144613.008877097</v>
      </c>
    </row>
    <row r="137" spans="1:12" ht="11.25">
      <c r="A137" s="16">
        <v>143</v>
      </c>
      <c r="B137" s="17" t="s">
        <v>133</v>
      </c>
      <c r="C137" s="18">
        <v>0.3662</v>
      </c>
      <c r="D137" s="21">
        <v>7008.1</v>
      </c>
      <c r="E137" s="6">
        <v>44879169.384969786</v>
      </c>
      <c r="F137" s="22">
        <v>26497</v>
      </c>
      <c r="G137" s="22">
        <v>147104</v>
      </c>
      <c r="H137" s="22">
        <v>0</v>
      </c>
      <c r="I137" s="22">
        <v>-5827</v>
      </c>
      <c r="J137" s="22">
        <v>-63282</v>
      </c>
      <c r="K137" s="22">
        <v>10235.113055638969</v>
      </c>
      <c r="L137" s="23">
        <f t="shared" si="4"/>
        <v>44993896.498025425</v>
      </c>
    </row>
    <row r="138" spans="1:12" ht="11.25">
      <c r="A138" s="16">
        <v>144</v>
      </c>
      <c r="B138" s="17" t="s">
        <v>134</v>
      </c>
      <c r="C138" s="18">
        <v>0.2683</v>
      </c>
      <c r="D138" s="21">
        <v>3165.45</v>
      </c>
      <c r="E138" s="6">
        <v>22130252.281398065</v>
      </c>
      <c r="F138" s="22">
        <v>11902</v>
      </c>
      <c r="G138" s="22">
        <v>76855</v>
      </c>
      <c r="H138" s="22">
        <v>0</v>
      </c>
      <c r="I138" s="22">
        <v>-2610</v>
      </c>
      <c r="J138" s="22">
        <v>0</v>
      </c>
      <c r="K138" s="22">
        <v>2834.0752336978912</v>
      </c>
      <c r="L138" s="23">
        <f t="shared" si="4"/>
        <v>22219233.356631763</v>
      </c>
    </row>
    <row r="139" spans="1:12" ht="11.25">
      <c r="A139" s="16">
        <v>202</v>
      </c>
      <c r="B139" s="17" t="s">
        <v>135</v>
      </c>
      <c r="C139" s="18">
        <v>0.352</v>
      </c>
      <c r="D139" s="21">
        <v>548.5</v>
      </c>
      <c r="E139" s="6">
        <v>3530634.3069186984</v>
      </c>
      <c r="F139" s="22">
        <v>1292</v>
      </c>
      <c r="G139" s="22">
        <v>0</v>
      </c>
      <c r="H139" s="22">
        <v>0</v>
      </c>
      <c r="I139" s="22">
        <v>-445</v>
      </c>
      <c r="J139" s="22">
        <v>18417</v>
      </c>
      <c r="K139" s="22">
        <v>667.8910487354733</v>
      </c>
      <c r="L139" s="23">
        <f t="shared" si="4"/>
        <v>3550566.197967434</v>
      </c>
    </row>
    <row r="140" spans="1:12" ht="11.25">
      <c r="A140" s="16">
        <v>207</v>
      </c>
      <c r="B140" s="17" t="s">
        <v>136</v>
      </c>
      <c r="C140" s="18">
        <v>0.2581</v>
      </c>
      <c r="D140" s="21">
        <v>839.65</v>
      </c>
      <c r="E140" s="6">
        <v>4721137.730171198</v>
      </c>
      <c r="F140" s="22">
        <v>0</v>
      </c>
      <c r="G140" s="22">
        <v>0</v>
      </c>
      <c r="H140" s="22">
        <v>0</v>
      </c>
      <c r="I140" s="22">
        <v>-533</v>
      </c>
      <c r="J140" s="22">
        <v>0</v>
      </c>
      <c r="K140" s="22">
        <v>598.9161168979481</v>
      </c>
      <c r="L140" s="23">
        <f t="shared" si="4"/>
        <v>4721203.646288096</v>
      </c>
    </row>
    <row r="141" spans="1:27" s="10" customFormat="1" ht="11.25">
      <c r="A141" s="29"/>
      <c r="B141" s="30" t="s">
        <v>148</v>
      </c>
      <c r="C141" s="31"/>
      <c r="D141" s="32">
        <f aca="true" t="shared" si="5" ref="D141:K141">SUM(D6:D140)</f>
        <v>1238270.7</v>
      </c>
      <c r="E141" s="36">
        <f t="shared" si="5"/>
        <v>6229550074.372529</v>
      </c>
      <c r="F141" s="36">
        <f>SUM(F6:F140)</f>
        <v>2313364.999999999</v>
      </c>
      <c r="G141" s="36">
        <f>SUM(G6:G140)</f>
        <v>5389054</v>
      </c>
      <c r="H141" s="36">
        <f t="shared" si="5"/>
        <v>276921</v>
      </c>
      <c r="I141" s="36">
        <f t="shared" si="5"/>
        <v>86084.00000000093</v>
      </c>
      <c r="J141" s="36">
        <f t="shared" si="5"/>
        <v>-5172885.000000002</v>
      </c>
      <c r="K141" s="36">
        <f t="shared" si="5"/>
        <v>2148070.9999998766</v>
      </c>
      <c r="L141" s="37">
        <f t="shared" si="4"/>
        <v>6234590684.372529</v>
      </c>
      <c r="M141" s="13"/>
      <c r="N141" s="13"/>
      <c r="O141" s="13"/>
      <c r="P141" s="13"/>
      <c r="Q141" s="13"/>
      <c r="R141" s="13"/>
      <c r="S141" s="13"/>
      <c r="T141" s="13"/>
      <c r="U141" s="13"/>
      <c r="V141" s="13"/>
      <c r="W141" s="13"/>
      <c r="X141" s="13"/>
      <c r="Y141" s="13"/>
      <c r="Z141" s="13"/>
      <c r="AA141" s="13"/>
    </row>
    <row r="142" spans="1:14" s="15" customFormat="1" ht="11.25">
      <c r="A142" s="48"/>
      <c r="B142" s="49"/>
      <c r="C142" s="50"/>
      <c r="D142" s="51"/>
      <c r="E142" s="49"/>
      <c r="F142" s="49"/>
      <c r="G142" s="49"/>
      <c r="H142" s="49"/>
      <c r="I142" s="49"/>
      <c r="J142" s="49"/>
      <c r="K142" s="49"/>
      <c r="L142" s="52"/>
      <c r="M142" s="14"/>
      <c r="N142" s="14"/>
    </row>
    <row r="143" spans="1:27" s="10" customFormat="1" ht="30" customHeight="1">
      <c r="A143" s="62" t="s">
        <v>145</v>
      </c>
      <c r="B143" s="63"/>
      <c r="C143" s="63"/>
      <c r="D143" s="63"/>
      <c r="E143" s="63"/>
      <c r="F143" s="63"/>
      <c r="G143" s="63"/>
      <c r="H143" s="63"/>
      <c r="I143" s="63"/>
      <c r="J143" s="63"/>
      <c r="K143" s="63"/>
      <c r="L143" s="64"/>
      <c r="M143" s="12"/>
      <c r="N143" s="12"/>
      <c r="O143" s="13"/>
      <c r="P143" s="13"/>
      <c r="Q143" s="13"/>
      <c r="R143" s="13"/>
      <c r="S143" s="13"/>
      <c r="T143" s="13"/>
      <c r="U143" s="13"/>
      <c r="V143" s="13"/>
      <c r="W143" s="13"/>
      <c r="X143" s="13"/>
      <c r="Y143" s="13"/>
      <c r="Z143" s="13"/>
      <c r="AA143" s="13"/>
    </row>
    <row r="144" spans="1:12" s="12" customFormat="1" ht="11.25">
      <c r="A144" s="26"/>
      <c r="C144" s="27"/>
      <c r="D144" s="28"/>
      <c r="L144" s="13"/>
    </row>
    <row r="145" spans="1:12" s="12" customFormat="1" ht="11.25">
      <c r="A145" s="26"/>
      <c r="C145" s="27"/>
      <c r="D145" s="28"/>
      <c r="L145" s="13"/>
    </row>
    <row r="146" spans="1:12" s="12" customFormat="1" ht="11.25">
      <c r="A146" s="26"/>
      <c r="C146" s="27"/>
      <c r="D146" s="28"/>
      <c r="L146" s="13"/>
    </row>
    <row r="147" spans="1:12" s="12" customFormat="1" ht="11.25">
      <c r="A147" s="26"/>
      <c r="C147" s="27"/>
      <c r="D147" s="28"/>
      <c r="L147" s="13"/>
    </row>
    <row r="148" spans="1:12" s="12" customFormat="1" ht="11.25">
      <c r="A148" s="26"/>
      <c r="C148" s="27"/>
      <c r="D148" s="28"/>
      <c r="L148" s="13"/>
    </row>
    <row r="149" spans="1:12" s="12" customFormat="1" ht="147.75" customHeight="1">
      <c r="A149" s="26"/>
      <c r="C149" s="27"/>
      <c r="D149" s="28"/>
      <c r="L149" s="13"/>
    </row>
    <row r="150" spans="1:12" s="12" customFormat="1" ht="147.75" customHeight="1">
      <c r="A150" s="26"/>
      <c r="C150" s="27"/>
      <c r="D150" s="28"/>
      <c r="L150" s="13"/>
    </row>
    <row r="151" spans="1:12" s="12" customFormat="1" ht="147.75" customHeight="1">
      <c r="A151" s="26"/>
      <c r="C151" s="27"/>
      <c r="D151" s="28"/>
      <c r="L151" s="13"/>
    </row>
    <row r="152" spans="1:12" s="12" customFormat="1" ht="147.75" customHeight="1">
      <c r="A152" s="26"/>
      <c r="C152" s="27"/>
      <c r="D152" s="28"/>
      <c r="L152" s="13"/>
    </row>
    <row r="153" spans="1:12" s="12" customFormat="1" ht="147.75" customHeight="1">
      <c r="A153" s="26"/>
      <c r="C153" s="27"/>
      <c r="D153" s="28"/>
      <c r="L153" s="13"/>
    </row>
    <row r="154" spans="1:12" s="12" customFormat="1" ht="11.25">
      <c r="A154" s="26"/>
      <c r="C154" s="27"/>
      <c r="D154" s="28"/>
      <c r="L154" s="13"/>
    </row>
    <row r="155" spans="1:12" s="12" customFormat="1" ht="11.25">
      <c r="A155" s="26"/>
      <c r="C155" s="27"/>
      <c r="D155" s="28"/>
      <c r="L155" s="13"/>
    </row>
    <row r="156" spans="1:12" s="12" customFormat="1" ht="11.25">
      <c r="A156" s="26"/>
      <c r="C156" s="27"/>
      <c r="D156" s="28"/>
      <c r="L156" s="13"/>
    </row>
    <row r="157" spans="1:12" s="12" customFormat="1" ht="11.25">
      <c r="A157" s="26"/>
      <c r="C157" s="27"/>
      <c r="D157" s="28"/>
      <c r="L157" s="13"/>
    </row>
    <row r="158" spans="1:12" s="12" customFormat="1" ht="11.25">
      <c r="A158" s="26"/>
      <c r="C158" s="27"/>
      <c r="D158" s="28"/>
      <c r="L158" s="13"/>
    </row>
    <row r="159" spans="1:12" s="12" customFormat="1" ht="11.25">
      <c r="A159" s="26"/>
      <c r="C159" s="27"/>
      <c r="D159" s="28"/>
      <c r="L159" s="13"/>
    </row>
    <row r="160" spans="1:12" s="12" customFormat="1" ht="11.25">
      <c r="A160" s="26"/>
      <c r="C160" s="27"/>
      <c r="D160" s="28"/>
      <c r="L160" s="13"/>
    </row>
  </sheetData>
  <sheetProtection password="BD1E" sheet="1" objects="1" scenarios="1"/>
  <mergeCells count="16">
    <mergeCell ref="H4:H5"/>
    <mergeCell ref="I4:I5"/>
    <mergeCell ref="J4:J5"/>
    <mergeCell ref="A4:B4"/>
    <mergeCell ref="C4:C5"/>
    <mergeCell ref="D4:D5"/>
    <mergeCell ref="E4:E5"/>
    <mergeCell ref="A2:E2"/>
    <mergeCell ref="A3:E3"/>
    <mergeCell ref="F4:F5"/>
    <mergeCell ref="A143:L143"/>
    <mergeCell ref="A1:L1"/>
    <mergeCell ref="F3:K3"/>
    <mergeCell ref="L4:L5"/>
    <mergeCell ref="K4:K5"/>
    <mergeCell ref="G4:G5"/>
  </mergeCells>
  <conditionalFormatting sqref="F2:K2">
    <cfRule type="cellIs" priority="8" dxfId="2" operator="notEqual" stopIfTrue="1">
      <formula>""</formula>
    </cfRule>
  </conditionalFormatting>
  <printOptions gridLines="1" horizontalCentered="1"/>
  <pageMargins left="0.25" right="0.25" top="0.75" bottom="0.75" header="0.25" footer="0.5"/>
  <pageSetup fitToHeight="3" fitToWidth="1" horizontalDpi="600" verticalDpi="600" orientation="landscape" scale="74" r:id="rId1"/>
  <headerFooter alignWithMargins="0">
    <oddHeader>&amp;RAttachment D Superintendent's Memo #077-14
March 28, 2014</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G160"/>
  <sheetViews>
    <sheetView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F6" sqref="F6"/>
    </sheetView>
  </sheetViews>
  <sheetFormatPr defaultColWidth="9.16015625" defaultRowHeight="11.25"/>
  <cols>
    <col min="1" max="1" width="10.33203125" style="4" bestFit="1" customWidth="1"/>
    <col min="2" max="2" width="17.66015625" style="3" customWidth="1"/>
    <col min="3" max="3" width="15" style="9" bestFit="1" customWidth="1"/>
    <col min="4" max="4" width="11.5" style="5" bestFit="1" customWidth="1"/>
    <col min="5" max="5" width="14.5" style="3" bestFit="1" customWidth="1"/>
    <col min="6" max="6" width="17.66015625" style="3" customWidth="1"/>
    <col min="7" max="7" width="23.83203125" style="3" bestFit="1" customWidth="1"/>
    <col min="8" max="9" width="17.66015625" style="3" bestFit="1" customWidth="1"/>
    <col min="10" max="11" width="17.5" style="3" bestFit="1" customWidth="1"/>
    <col min="12" max="12" width="17.66015625" style="3" bestFit="1" customWidth="1"/>
    <col min="13" max="13" width="17.83203125" style="3" bestFit="1" customWidth="1"/>
    <col min="14" max="14" width="14.5" style="10" bestFit="1" customWidth="1"/>
    <col min="15" max="15" width="1.5" style="12" customWidth="1"/>
    <col min="16" max="16" width="9.66015625" style="12" customWidth="1"/>
    <col min="17" max="23" width="9.16015625" style="12" customWidth="1"/>
    <col min="24" max="26" width="76.33203125" style="12" customWidth="1"/>
    <col min="27" max="33" width="9.16015625" style="12" customWidth="1"/>
    <col min="34" max="16384" width="9.16015625" style="3" customWidth="1"/>
  </cols>
  <sheetData>
    <row r="1" spans="1:33" s="1" customFormat="1" ht="32.25" customHeight="1">
      <c r="A1" s="65" t="s">
        <v>150</v>
      </c>
      <c r="B1" s="66"/>
      <c r="C1" s="66"/>
      <c r="D1" s="66"/>
      <c r="E1" s="66"/>
      <c r="F1" s="66"/>
      <c r="G1" s="66"/>
      <c r="H1" s="66"/>
      <c r="I1" s="66"/>
      <c r="J1" s="66"/>
      <c r="K1" s="66"/>
      <c r="L1" s="66"/>
      <c r="M1" s="66"/>
      <c r="N1" s="67"/>
      <c r="O1" s="11"/>
      <c r="P1" s="11"/>
      <c r="Q1" s="11"/>
      <c r="R1" s="11"/>
      <c r="S1" s="11"/>
      <c r="T1" s="11"/>
      <c r="U1" s="11"/>
      <c r="V1" s="11"/>
      <c r="W1" s="11"/>
      <c r="X1" s="11"/>
      <c r="Y1" s="11"/>
      <c r="Z1" s="11"/>
      <c r="AA1" s="11"/>
      <c r="AB1" s="11"/>
      <c r="AC1" s="11"/>
      <c r="AD1" s="11"/>
      <c r="AE1" s="11"/>
      <c r="AF1" s="11"/>
      <c r="AG1" s="11"/>
    </row>
    <row r="2" spans="1:33" s="1" customFormat="1" ht="11.25">
      <c r="A2" s="55"/>
      <c r="B2" s="56"/>
      <c r="C2" s="56"/>
      <c r="D2" s="56"/>
      <c r="E2" s="56"/>
      <c r="F2" s="39"/>
      <c r="G2" s="38"/>
      <c r="H2" s="38"/>
      <c r="I2" s="38"/>
      <c r="J2" s="38"/>
      <c r="K2" s="38"/>
      <c r="L2" s="38"/>
      <c r="M2" s="38"/>
      <c r="N2" s="41"/>
      <c r="O2" s="11"/>
      <c r="P2" s="11"/>
      <c r="Q2" s="11"/>
      <c r="R2" s="11"/>
      <c r="S2" s="11"/>
      <c r="T2" s="11"/>
      <c r="U2" s="11"/>
      <c r="V2" s="11"/>
      <c r="W2" s="11"/>
      <c r="X2" s="11"/>
      <c r="Y2" s="11"/>
      <c r="Z2" s="11"/>
      <c r="AA2" s="11"/>
      <c r="AB2" s="11"/>
      <c r="AC2" s="11"/>
      <c r="AD2" s="11"/>
      <c r="AE2" s="11"/>
      <c r="AF2" s="11"/>
      <c r="AG2" s="11"/>
    </row>
    <row r="3" spans="1:14" ht="12">
      <c r="A3" s="57"/>
      <c r="B3" s="58"/>
      <c r="C3" s="59"/>
      <c r="D3" s="59"/>
      <c r="E3" s="59"/>
      <c r="F3" s="68" t="s">
        <v>154</v>
      </c>
      <c r="G3" s="69"/>
      <c r="H3" s="69"/>
      <c r="I3" s="69"/>
      <c r="J3" s="69"/>
      <c r="K3" s="69"/>
      <c r="L3" s="69"/>
      <c r="M3" s="70"/>
      <c r="N3" s="42"/>
    </row>
    <row r="4" spans="1:14" ht="83.25" customHeight="1">
      <c r="A4" s="73"/>
      <c r="B4" s="74"/>
      <c r="C4" s="75" t="s">
        <v>146</v>
      </c>
      <c r="D4" s="77" t="s">
        <v>137</v>
      </c>
      <c r="E4" s="53" t="s">
        <v>151</v>
      </c>
      <c r="F4" s="60" t="s">
        <v>147</v>
      </c>
      <c r="G4" s="60" t="s">
        <v>138</v>
      </c>
      <c r="H4" s="60" t="s">
        <v>139</v>
      </c>
      <c r="I4" s="60" t="s">
        <v>140</v>
      </c>
      <c r="J4" s="60" t="s">
        <v>141</v>
      </c>
      <c r="K4" s="60" t="s">
        <v>142</v>
      </c>
      <c r="L4" s="60" t="s">
        <v>143</v>
      </c>
      <c r="M4" s="60" t="s">
        <v>144</v>
      </c>
      <c r="N4" s="71" t="s">
        <v>155</v>
      </c>
    </row>
    <row r="5" spans="1:14" ht="25.5" customHeight="1">
      <c r="A5" s="40" t="s">
        <v>149</v>
      </c>
      <c r="B5" s="2" t="s">
        <v>1</v>
      </c>
      <c r="C5" s="76"/>
      <c r="D5" s="78"/>
      <c r="E5" s="54"/>
      <c r="F5" s="61"/>
      <c r="G5" s="61"/>
      <c r="H5" s="61"/>
      <c r="I5" s="61"/>
      <c r="J5" s="61"/>
      <c r="K5" s="61"/>
      <c r="L5" s="61"/>
      <c r="M5" s="61"/>
      <c r="N5" s="72"/>
    </row>
    <row r="6" spans="1:16" ht="11.25">
      <c r="A6" s="16">
        <v>1</v>
      </c>
      <c r="B6" s="17" t="s">
        <v>2</v>
      </c>
      <c r="C6" s="18">
        <v>0.3555</v>
      </c>
      <c r="D6" s="21">
        <v>5101.15</v>
      </c>
      <c r="E6" s="33">
        <v>32197486.997975584</v>
      </c>
      <c r="F6" s="34">
        <v>0</v>
      </c>
      <c r="G6" s="34">
        <v>29181</v>
      </c>
      <c r="H6" s="34">
        <v>0</v>
      </c>
      <c r="I6" s="34">
        <v>0</v>
      </c>
      <c r="J6" s="34">
        <v>-8313</v>
      </c>
      <c r="K6" s="34">
        <v>-71137</v>
      </c>
      <c r="L6" s="34">
        <v>211345</v>
      </c>
      <c r="M6" s="34">
        <v>7313.942966751754</v>
      </c>
      <c r="N6" s="35">
        <f aca="true" t="shared" si="0" ref="N6:N37">SUM(E6:M6)</f>
        <v>32365876.940942336</v>
      </c>
      <c r="P6" s="24"/>
    </row>
    <row r="7" spans="1:16" ht="11.25">
      <c r="A7" s="16">
        <v>2</v>
      </c>
      <c r="B7" s="17" t="s">
        <v>3</v>
      </c>
      <c r="C7" s="18">
        <v>0.6506</v>
      </c>
      <c r="D7" s="21">
        <v>13081</v>
      </c>
      <c r="E7" s="6">
        <v>46758800.397293255</v>
      </c>
      <c r="F7" s="7">
        <v>0</v>
      </c>
      <c r="G7" s="22">
        <v>8180</v>
      </c>
      <c r="H7" s="22">
        <v>0</v>
      </c>
      <c r="I7" s="22">
        <v>0</v>
      </c>
      <c r="J7" s="22">
        <v>-17010</v>
      </c>
      <c r="K7" s="22">
        <v>-36429</v>
      </c>
      <c r="L7" s="22">
        <v>259096</v>
      </c>
      <c r="M7" s="22">
        <v>42092.783216267824</v>
      </c>
      <c r="N7" s="23">
        <f t="shared" si="0"/>
        <v>47014730.18050952</v>
      </c>
      <c r="P7" s="24"/>
    </row>
    <row r="8" spans="1:16" ht="11.25">
      <c r="A8" s="16">
        <v>3</v>
      </c>
      <c r="B8" s="17" t="s">
        <v>4</v>
      </c>
      <c r="C8" s="18">
        <v>0.2423</v>
      </c>
      <c r="D8" s="21">
        <v>2205</v>
      </c>
      <c r="E8" s="6">
        <v>14999341.047853062</v>
      </c>
      <c r="F8" s="7">
        <v>0</v>
      </c>
      <c r="G8" s="22">
        <v>4805</v>
      </c>
      <c r="H8" s="22">
        <v>0</v>
      </c>
      <c r="I8" s="22">
        <v>0</v>
      </c>
      <c r="J8" s="22">
        <v>-10</v>
      </c>
      <c r="K8" s="22">
        <v>0</v>
      </c>
      <c r="L8" s="22">
        <v>103155</v>
      </c>
      <c r="M8" s="22">
        <v>2484.310356300324</v>
      </c>
      <c r="N8" s="23">
        <f t="shared" si="0"/>
        <v>15109775.358209362</v>
      </c>
      <c r="P8" s="24"/>
    </row>
    <row r="9" spans="1:16" ht="11.25">
      <c r="A9" s="16">
        <v>4</v>
      </c>
      <c r="B9" s="17" t="s">
        <v>5</v>
      </c>
      <c r="C9" s="18">
        <v>0.3309</v>
      </c>
      <c r="D9" s="21">
        <v>1719.55</v>
      </c>
      <c r="E9" s="6">
        <v>10197647.430051254</v>
      </c>
      <c r="F9" s="7">
        <v>0</v>
      </c>
      <c r="G9" s="22">
        <v>5057</v>
      </c>
      <c r="H9" s="22">
        <v>0</v>
      </c>
      <c r="I9" s="22">
        <v>0</v>
      </c>
      <c r="J9" s="22">
        <v>-1206</v>
      </c>
      <c r="K9" s="22">
        <v>0</v>
      </c>
      <c r="L9" s="22">
        <v>68218</v>
      </c>
      <c r="M9" s="22">
        <v>2737.6844497378916</v>
      </c>
      <c r="N9" s="23">
        <f t="shared" si="0"/>
        <v>10272454.114500992</v>
      </c>
      <c r="P9" s="24"/>
    </row>
    <row r="10" spans="1:16" ht="11.25">
      <c r="A10" s="16">
        <v>5</v>
      </c>
      <c r="B10" s="17" t="s">
        <v>6</v>
      </c>
      <c r="C10" s="18">
        <v>0.3079</v>
      </c>
      <c r="D10" s="21">
        <v>3933.1</v>
      </c>
      <c r="E10" s="6">
        <v>25084296.184712626</v>
      </c>
      <c r="F10" s="7">
        <v>0</v>
      </c>
      <c r="G10" s="22">
        <v>8080</v>
      </c>
      <c r="H10" s="22">
        <v>0</v>
      </c>
      <c r="I10" s="22">
        <v>0</v>
      </c>
      <c r="J10" s="22">
        <v>0</v>
      </c>
      <c r="K10" s="22">
        <v>13384</v>
      </c>
      <c r="L10" s="22">
        <v>163102</v>
      </c>
      <c r="M10" s="22">
        <v>6470.00014096126</v>
      </c>
      <c r="N10" s="23">
        <f t="shared" si="0"/>
        <v>25275332.184853587</v>
      </c>
      <c r="P10" s="24"/>
    </row>
    <row r="11" spans="1:16" ht="11.25">
      <c r="A11" s="16">
        <v>6</v>
      </c>
      <c r="B11" s="17" t="s">
        <v>7</v>
      </c>
      <c r="C11" s="18">
        <v>0.308</v>
      </c>
      <c r="D11" s="21">
        <v>2270.25</v>
      </c>
      <c r="E11" s="6">
        <v>13814920.926951563</v>
      </c>
      <c r="F11" s="7">
        <v>0</v>
      </c>
      <c r="G11" s="22">
        <v>6527</v>
      </c>
      <c r="H11" s="22">
        <v>0</v>
      </c>
      <c r="I11" s="22">
        <v>0</v>
      </c>
      <c r="J11" s="22">
        <v>-1616</v>
      </c>
      <c r="K11" s="22">
        <v>0</v>
      </c>
      <c r="L11" s="22">
        <v>92541</v>
      </c>
      <c r="M11" s="22">
        <v>3093.2663130369037</v>
      </c>
      <c r="N11" s="23">
        <f t="shared" si="0"/>
        <v>13915466.1932646</v>
      </c>
      <c r="P11" s="24"/>
    </row>
    <row r="12" spans="1:16" ht="11.25">
      <c r="A12" s="16">
        <v>7</v>
      </c>
      <c r="B12" s="17" t="s">
        <v>8</v>
      </c>
      <c r="C12" s="18">
        <v>0.8</v>
      </c>
      <c r="D12" s="21">
        <v>24253.35</v>
      </c>
      <c r="E12" s="6">
        <v>59812927.973548286</v>
      </c>
      <c r="F12" s="7">
        <v>0</v>
      </c>
      <c r="G12" s="22">
        <v>8453</v>
      </c>
      <c r="H12" s="22">
        <v>150748</v>
      </c>
      <c r="I12" s="22">
        <v>0</v>
      </c>
      <c r="J12" s="22">
        <v>0</v>
      </c>
      <c r="K12" s="22">
        <v>24426</v>
      </c>
      <c r="L12" s="22">
        <v>307744</v>
      </c>
      <c r="M12" s="22">
        <v>73432.8751379475</v>
      </c>
      <c r="N12" s="23">
        <f t="shared" si="0"/>
        <v>60377731.84868623</v>
      </c>
      <c r="P12" s="24"/>
    </row>
    <row r="13" spans="1:16" ht="11.25">
      <c r="A13" s="16">
        <v>8</v>
      </c>
      <c r="B13" s="17" t="s">
        <v>9</v>
      </c>
      <c r="C13" s="18">
        <v>0.3545</v>
      </c>
      <c r="D13" s="21">
        <v>10208.4</v>
      </c>
      <c r="E13" s="6">
        <v>54278051.827208966</v>
      </c>
      <c r="F13" s="7">
        <v>0</v>
      </c>
      <c r="G13" s="22">
        <v>15098</v>
      </c>
      <c r="H13" s="22">
        <v>0</v>
      </c>
      <c r="I13" s="22">
        <v>0</v>
      </c>
      <c r="J13" s="22">
        <v>-12896</v>
      </c>
      <c r="K13" s="22">
        <v>-10162</v>
      </c>
      <c r="L13" s="22">
        <v>352680</v>
      </c>
      <c r="M13" s="22">
        <v>16834.35946779698</v>
      </c>
      <c r="N13" s="23">
        <f t="shared" si="0"/>
        <v>54639606.18667676</v>
      </c>
      <c r="P13" s="24"/>
    </row>
    <row r="14" spans="1:16" ht="11.25">
      <c r="A14" s="16">
        <v>9</v>
      </c>
      <c r="B14" s="17" t="s">
        <v>10</v>
      </c>
      <c r="C14" s="18">
        <v>0.8</v>
      </c>
      <c r="D14" s="21">
        <v>586.05</v>
      </c>
      <c r="E14" s="6">
        <v>1711986.6829617133</v>
      </c>
      <c r="F14" s="7">
        <v>0</v>
      </c>
      <c r="G14" s="22">
        <v>369</v>
      </c>
      <c r="H14" s="22">
        <v>0</v>
      </c>
      <c r="I14" s="22">
        <v>0</v>
      </c>
      <c r="J14" s="22">
        <v>0</v>
      </c>
      <c r="K14" s="22">
        <v>0</v>
      </c>
      <c r="L14" s="22">
        <v>7945</v>
      </c>
      <c r="M14" s="22">
        <v>2140.080290506361</v>
      </c>
      <c r="N14" s="23">
        <f t="shared" si="0"/>
        <v>1722440.7632522197</v>
      </c>
      <c r="P14" s="24"/>
    </row>
    <row r="15" spans="1:16" ht="11.25">
      <c r="A15" s="16">
        <v>10</v>
      </c>
      <c r="B15" s="17" t="s">
        <v>11</v>
      </c>
      <c r="C15" s="18">
        <v>0.3132</v>
      </c>
      <c r="D15" s="21">
        <v>9743.85</v>
      </c>
      <c r="E15" s="6">
        <v>54868662.62682233</v>
      </c>
      <c r="F15" s="7">
        <v>-20928</v>
      </c>
      <c r="G15" s="22">
        <v>13900</v>
      </c>
      <c r="H15" s="22">
        <v>0</v>
      </c>
      <c r="I15" s="22">
        <v>0</v>
      </c>
      <c r="J15" s="22">
        <v>0</v>
      </c>
      <c r="K15" s="22">
        <v>78321</v>
      </c>
      <c r="L15" s="22">
        <v>369084</v>
      </c>
      <c r="M15" s="22">
        <v>16087.335395261645</v>
      </c>
      <c r="N15" s="23">
        <f t="shared" si="0"/>
        <v>55325126.96221759</v>
      </c>
      <c r="P15" s="24"/>
    </row>
    <row r="16" spans="1:16" ht="11.25">
      <c r="A16" s="16">
        <v>11</v>
      </c>
      <c r="B16" s="17" t="s">
        <v>12</v>
      </c>
      <c r="C16" s="18">
        <v>0.3254</v>
      </c>
      <c r="D16" s="21">
        <v>818.35</v>
      </c>
      <c r="E16" s="6">
        <v>4850859.63789703</v>
      </c>
      <c r="F16" s="7">
        <v>0</v>
      </c>
      <c r="G16" s="22">
        <v>1251</v>
      </c>
      <c r="H16" s="22">
        <v>0</v>
      </c>
      <c r="I16" s="22">
        <v>0</v>
      </c>
      <c r="J16" s="22">
        <v>-1111</v>
      </c>
      <c r="K16" s="22">
        <v>0</v>
      </c>
      <c r="L16" s="22">
        <v>33511</v>
      </c>
      <c r="M16" s="22">
        <v>1214.2386821815744</v>
      </c>
      <c r="N16" s="23">
        <f t="shared" si="0"/>
        <v>4885724.876579212</v>
      </c>
      <c r="P16" s="24"/>
    </row>
    <row r="17" spans="1:16" ht="11.25">
      <c r="A17" s="16">
        <v>12</v>
      </c>
      <c r="B17" s="17" t="s">
        <v>13</v>
      </c>
      <c r="C17" s="18">
        <v>0.372</v>
      </c>
      <c r="D17" s="21">
        <v>4557.35</v>
      </c>
      <c r="E17" s="6">
        <v>23715653.1805658</v>
      </c>
      <c r="F17" s="7">
        <v>0</v>
      </c>
      <c r="G17" s="22">
        <v>1042</v>
      </c>
      <c r="H17" s="22">
        <v>0</v>
      </c>
      <c r="I17" s="22">
        <v>0</v>
      </c>
      <c r="J17" s="22">
        <v>-5575</v>
      </c>
      <c r="K17" s="22">
        <v>0</v>
      </c>
      <c r="L17" s="22">
        <v>161487</v>
      </c>
      <c r="M17" s="22">
        <v>8742.959107398987</v>
      </c>
      <c r="N17" s="23">
        <f t="shared" si="0"/>
        <v>23881350.1396732</v>
      </c>
      <c r="P17" s="24"/>
    </row>
    <row r="18" spans="1:16" ht="11.25">
      <c r="A18" s="16">
        <v>13</v>
      </c>
      <c r="B18" s="17" t="s">
        <v>14</v>
      </c>
      <c r="C18" s="18">
        <v>0.2985</v>
      </c>
      <c r="D18" s="21">
        <v>1751.45</v>
      </c>
      <c r="E18" s="6">
        <v>13455031.713222716</v>
      </c>
      <c r="F18" s="7">
        <v>0</v>
      </c>
      <c r="G18" s="22">
        <v>9362</v>
      </c>
      <c r="H18" s="22">
        <v>0</v>
      </c>
      <c r="I18" s="22">
        <v>0</v>
      </c>
      <c r="J18" s="22">
        <v>-1521</v>
      </c>
      <c r="K18" s="22">
        <v>25632</v>
      </c>
      <c r="L18" s="22">
        <v>91437</v>
      </c>
      <c r="M18" s="22">
        <v>2976.928602721542</v>
      </c>
      <c r="N18" s="23">
        <f t="shared" si="0"/>
        <v>13582918.641825438</v>
      </c>
      <c r="P18" s="24"/>
    </row>
    <row r="19" spans="1:16" ht="11.25">
      <c r="A19" s="16">
        <v>14</v>
      </c>
      <c r="B19" s="17" t="s">
        <v>15</v>
      </c>
      <c r="C19" s="18">
        <v>0.3572</v>
      </c>
      <c r="D19" s="21">
        <v>2872.5</v>
      </c>
      <c r="E19" s="6">
        <v>17561450.485710293</v>
      </c>
      <c r="F19" s="7">
        <v>0</v>
      </c>
      <c r="G19" s="22">
        <v>9162</v>
      </c>
      <c r="H19" s="22">
        <v>0</v>
      </c>
      <c r="I19" s="22">
        <v>0</v>
      </c>
      <c r="J19" s="22">
        <v>-4315</v>
      </c>
      <c r="K19" s="22">
        <v>6502</v>
      </c>
      <c r="L19" s="22">
        <v>117232</v>
      </c>
      <c r="M19" s="22">
        <v>4878.260021869093</v>
      </c>
      <c r="N19" s="23">
        <f t="shared" si="0"/>
        <v>17694909.745732162</v>
      </c>
      <c r="P19" s="24"/>
    </row>
    <row r="20" spans="1:16" ht="11.25">
      <c r="A20" s="16">
        <v>15</v>
      </c>
      <c r="B20" s="17" t="s">
        <v>16</v>
      </c>
      <c r="C20" s="18">
        <v>0.3347</v>
      </c>
      <c r="D20" s="21">
        <v>2024.4</v>
      </c>
      <c r="E20" s="6">
        <v>13351736.604312334</v>
      </c>
      <c r="F20" s="7">
        <v>0</v>
      </c>
      <c r="G20" s="22">
        <v>10136</v>
      </c>
      <c r="H20" s="22">
        <v>0</v>
      </c>
      <c r="I20" s="22">
        <v>0</v>
      </c>
      <c r="J20" s="22">
        <v>-1628</v>
      </c>
      <c r="K20" s="22">
        <v>-78724</v>
      </c>
      <c r="L20" s="22">
        <v>85683</v>
      </c>
      <c r="M20" s="22">
        <v>3197.8559723552316</v>
      </c>
      <c r="N20" s="23">
        <f t="shared" si="0"/>
        <v>13370401.46028469</v>
      </c>
      <c r="P20" s="24"/>
    </row>
    <row r="21" spans="1:16" ht="11.25">
      <c r="A21" s="16">
        <v>16</v>
      </c>
      <c r="B21" s="17" t="s">
        <v>17</v>
      </c>
      <c r="C21" s="18">
        <v>0.276</v>
      </c>
      <c r="D21" s="21">
        <v>7746.7</v>
      </c>
      <c r="E21" s="6">
        <v>45809696.78215464</v>
      </c>
      <c r="F21" s="7">
        <v>0</v>
      </c>
      <c r="G21" s="22">
        <v>16882</v>
      </c>
      <c r="H21" s="22">
        <v>0</v>
      </c>
      <c r="I21" s="22">
        <v>0</v>
      </c>
      <c r="J21" s="22">
        <v>-5021</v>
      </c>
      <c r="K21" s="22">
        <v>203710</v>
      </c>
      <c r="L21" s="22">
        <v>307173</v>
      </c>
      <c r="M21" s="22">
        <v>10015.166605502367</v>
      </c>
      <c r="N21" s="23">
        <f t="shared" si="0"/>
        <v>46342455.948760144</v>
      </c>
      <c r="P21" s="24"/>
    </row>
    <row r="22" spans="1:16" ht="11.25">
      <c r="A22" s="16">
        <v>17</v>
      </c>
      <c r="B22" s="17" t="s">
        <v>18</v>
      </c>
      <c r="C22" s="18">
        <v>0.3272</v>
      </c>
      <c r="D22" s="21">
        <v>4287.35</v>
      </c>
      <c r="E22" s="6">
        <v>25331991.977779455</v>
      </c>
      <c r="F22" s="7">
        <v>0</v>
      </c>
      <c r="G22" s="22">
        <v>13876</v>
      </c>
      <c r="H22" s="22">
        <v>0</v>
      </c>
      <c r="I22" s="22">
        <v>0</v>
      </c>
      <c r="J22" s="22">
        <v>0</v>
      </c>
      <c r="K22" s="22">
        <v>-68814</v>
      </c>
      <c r="L22" s="22">
        <v>171034</v>
      </c>
      <c r="M22" s="22">
        <v>6465.274521782994</v>
      </c>
      <c r="N22" s="23">
        <f t="shared" si="0"/>
        <v>25454553.25230124</v>
      </c>
      <c r="P22" s="24"/>
    </row>
    <row r="23" spans="1:16" ht="11.25">
      <c r="A23" s="16">
        <v>18</v>
      </c>
      <c r="B23" s="17" t="s">
        <v>19</v>
      </c>
      <c r="C23" s="18">
        <v>0.2696</v>
      </c>
      <c r="D23" s="21">
        <v>3798.9</v>
      </c>
      <c r="E23" s="6">
        <v>24635564.442881532</v>
      </c>
      <c r="F23" s="7">
        <v>-22260</v>
      </c>
      <c r="G23" s="22">
        <v>10168</v>
      </c>
      <c r="H23" s="22">
        <v>0</v>
      </c>
      <c r="I23" s="22">
        <v>0</v>
      </c>
      <c r="J23" s="22">
        <v>-2688</v>
      </c>
      <c r="K23" s="22">
        <v>-15539</v>
      </c>
      <c r="L23" s="22">
        <v>169400</v>
      </c>
      <c r="M23" s="22">
        <v>5020.778419788927</v>
      </c>
      <c r="N23" s="23">
        <f t="shared" si="0"/>
        <v>24779666.22130132</v>
      </c>
      <c r="P23" s="24"/>
    </row>
    <row r="24" spans="1:16" ht="11.25">
      <c r="A24" s="16">
        <v>19</v>
      </c>
      <c r="B24" s="17" t="s">
        <v>20</v>
      </c>
      <c r="C24" s="18">
        <v>0.4432</v>
      </c>
      <c r="D24" s="21">
        <v>658.6</v>
      </c>
      <c r="E24" s="6">
        <v>4052400.3156533027</v>
      </c>
      <c r="F24" s="7">
        <v>0</v>
      </c>
      <c r="G24" s="22">
        <v>1981</v>
      </c>
      <c r="H24" s="22">
        <v>0</v>
      </c>
      <c r="I24" s="22">
        <v>0</v>
      </c>
      <c r="J24" s="22">
        <v>-526</v>
      </c>
      <c r="K24" s="22">
        <v>-26957</v>
      </c>
      <c r="L24" s="22">
        <v>26413</v>
      </c>
      <c r="M24" s="22">
        <v>1761.2054446428083</v>
      </c>
      <c r="N24" s="23">
        <f t="shared" si="0"/>
        <v>4055072.5210979455</v>
      </c>
      <c r="P24" s="24"/>
    </row>
    <row r="25" spans="1:16" ht="11.25">
      <c r="A25" s="16">
        <v>20</v>
      </c>
      <c r="B25" s="17" t="s">
        <v>21</v>
      </c>
      <c r="C25" s="18">
        <v>0.2505</v>
      </c>
      <c r="D25" s="21">
        <v>1799.45</v>
      </c>
      <c r="E25" s="6">
        <v>13088969.031892698</v>
      </c>
      <c r="F25" s="7">
        <v>0</v>
      </c>
      <c r="G25" s="22">
        <v>1012</v>
      </c>
      <c r="H25" s="22">
        <v>0</v>
      </c>
      <c r="I25" s="22">
        <v>0</v>
      </c>
      <c r="J25" s="22">
        <v>102535</v>
      </c>
      <c r="K25" s="22">
        <v>0</v>
      </c>
      <c r="L25" s="22">
        <v>86547</v>
      </c>
      <c r="M25" s="22">
        <v>2185.7439491618425</v>
      </c>
      <c r="N25" s="23">
        <f t="shared" si="0"/>
        <v>13281248.77584186</v>
      </c>
      <c r="P25" s="24"/>
    </row>
    <row r="26" spans="1:16" ht="11.25">
      <c r="A26" s="16">
        <v>21</v>
      </c>
      <c r="B26" s="17" t="s">
        <v>22</v>
      </c>
      <c r="C26" s="18">
        <v>0.3496</v>
      </c>
      <c r="D26" s="21">
        <v>58807.6</v>
      </c>
      <c r="E26" s="6">
        <v>304849630.20705813</v>
      </c>
      <c r="F26" s="7">
        <v>0</v>
      </c>
      <c r="G26" s="22">
        <v>60301</v>
      </c>
      <c r="H26" s="22">
        <v>0</v>
      </c>
      <c r="I26" s="22">
        <v>0</v>
      </c>
      <c r="J26" s="22">
        <v>-36977</v>
      </c>
      <c r="K26" s="22">
        <v>-184985</v>
      </c>
      <c r="L26" s="22">
        <v>2067154</v>
      </c>
      <c r="M26" s="22">
        <v>88295.44294452667</v>
      </c>
      <c r="N26" s="23">
        <f t="shared" si="0"/>
        <v>306843418.65000266</v>
      </c>
      <c r="P26" s="24"/>
    </row>
    <row r="27" spans="1:16" ht="11.25">
      <c r="A27" s="16">
        <v>22</v>
      </c>
      <c r="B27" s="17" t="s">
        <v>23</v>
      </c>
      <c r="C27" s="18">
        <v>0.5153</v>
      </c>
      <c r="D27" s="21">
        <v>1935.1</v>
      </c>
      <c r="E27" s="6">
        <v>8664831.289908076</v>
      </c>
      <c r="F27" s="7">
        <v>0</v>
      </c>
      <c r="G27" s="22">
        <v>0</v>
      </c>
      <c r="H27" s="22">
        <v>7655</v>
      </c>
      <c r="I27" s="22">
        <v>0</v>
      </c>
      <c r="J27" s="22">
        <v>-2502</v>
      </c>
      <c r="K27" s="22">
        <v>0</v>
      </c>
      <c r="L27" s="22">
        <v>55678</v>
      </c>
      <c r="M27" s="22">
        <v>5157.343593841419</v>
      </c>
      <c r="N27" s="23">
        <f t="shared" si="0"/>
        <v>8730819.633501917</v>
      </c>
      <c r="P27" s="24"/>
    </row>
    <row r="28" spans="1:16" ht="11.25">
      <c r="A28" s="16">
        <v>23</v>
      </c>
      <c r="B28" s="17" t="s">
        <v>24</v>
      </c>
      <c r="C28" s="18">
        <v>0.3157</v>
      </c>
      <c r="D28" s="21">
        <v>683.45</v>
      </c>
      <c r="E28" s="6">
        <v>4595568.600249323</v>
      </c>
      <c r="F28" s="7">
        <v>0</v>
      </c>
      <c r="G28" s="22">
        <v>1307</v>
      </c>
      <c r="H28" s="22">
        <v>0</v>
      </c>
      <c r="I28" s="22">
        <v>0</v>
      </c>
      <c r="J28" s="22">
        <v>-1063</v>
      </c>
      <c r="K28" s="22">
        <v>-23124</v>
      </c>
      <c r="L28" s="22">
        <v>31652</v>
      </c>
      <c r="M28" s="22">
        <v>1094.8260162826627</v>
      </c>
      <c r="N28" s="23">
        <f t="shared" si="0"/>
        <v>4605435.426265606</v>
      </c>
      <c r="P28" s="24"/>
    </row>
    <row r="29" spans="1:16" ht="11.25">
      <c r="A29" s="16">
        <v>24</v>
      </c>
      <c r="B29" s="17" t="s">
        <v>25</v>
      </c>
      <c r="C29" s="18">
        <v>0.3445</v>
      </c>
      <c r="D29" s="21">
        <v>8228.3</v>
      </c>
      <c r="E29" s="6">
        <v>45265410.16885678</v>
      </c>
      <c r="F29" s="7">
        <v>0</v>
      </c>
      <c r="G29" s="22">
        <v>17038</v>
      </c>
      <c r="H29" s="22">
        <v>43103</v>
      </c>
      <c r="I29" s="22">
        <v>0</v>
      </c>
      <c r="J29" s="22">
        <v>-5500</v>
      </c>
      <c r="K29" s="22">
        <v>84952</v>
      </c>
      <c r="L29" s="22">
        <v>302271</v>
      </c>
      <c r="M29" s="22">
        <v>12371.508966252208</v>
      </c>
      <c r="N29" s="23">
        <f t="shared" si="0"/>
        <v>45719645.67782303</v>
      </c>
      <c r="P29" s="24"/>
    </row>
    <row r="30" spans="1:16" ht="11.25">
      <c r="A30" s="16">
        <v>25</v>
      </c>
      <c r="B30" s="17" t="s">
        <v>26</v>
      </c>
      <c r="C30" s="18">
        <v>0.2781</v>
      </c>
      <c r="D30" s="21">
        <v>1338.7</v>
      </c>
      <c r="E30" s="6">
        <v>8932955.53594766</v>
      </c>
      <c r="F30" s="7">
        <v>-22001</v>
      </c>
      <c r="G30" s="22">
        <v>4407</v>
      </c>
      <c r="H30" s="22">
        <v>0</v>
      </c>
      <c r="I30" s="22">
        <v>0</v>
      </c>
      <c r="J30" s="22">
        <v>-981</v>
      </c>
      <c r="K30" s="22">
        <v>59057</v>
      </c>
      <c r="L30" s="22">
        <v>59057</v>
      </c>
      <c r="M30" s="22">
        <v>1900.8684188146144</v>
      </c>
      <c r="N30" s="23">
        <f t="shared" si="0"/>
        <v>9034395.404366475</v>
      </c>
      <c r="P30" s="24"/>
    </row>
    <row r="31" spans="1:16" ht="11.25">
      <c r="A31" s="16">
        <v>26</v>
      </c>
      <c r="B31" s="17" t="s">
        <v>27</v>
      </c>
      <c r="C31" s="18">
        <v>0.2711</v>
      </c>
      <c r="D31" s="21">
        <v>2115</v>
      </c>
      <c r="E31" s="6">
        <v>13790778.234230803</v>
      </c>
      <c r="F31" s="7">
        <v>0</v>
      </c>
      <c r="G31" s="22">
        <v>7507</v>
      </c>
      <c r="H31" s="22">
        <v>0</v>
      </c>
      <c r="I31" s="22">
        <v>0</v>
      </c>
      <c r="J31" s="22">
        <v>-3057</v>
      </c>
      <c r="K31" s="22">
        <v>-55114</v>
      </c>
      <c r="L31" s="22">
        <v>95043</v>
      </c>
      <c r="M31" s="22">
        <v>2677.1295328103006</v>
      </c>
      <c r="N31" s="23">
        <f t="shared" si="0"/>
        <v>13837834.363763614</v>
      </c>
      <c r="P31" s="24"/>
    </row>
    <row r="32" spans="1:16" ht="11.25">
      <c r="A32" s="16">
        <v>27</v>
      </c>
      <c r="B32" s="17" t="s">
        <v>28</v>
      </c>
      <c r="C32" s="18">
        <v>0.2882</v>
      </c>
      <c r="D32" s="21">
        <v>4310.85</v>
      </c>
      <c r="E32" s="6">
        <v>26402558.85275008</v>
      </c>
      <c r="F32" s="7">
        <v>0</v>
      </c>
      <c r="G32" s="22">
        <v>12839</v>
      </c>
      <c r="H32" s="22">
        <v>0</v>
      </c>
      <c r="I32" s="22">
        <v>0</v>
      </c>
      <c r="J32" s="22">
        <v>-2991</v>
      </c>
      <c r="K32" s="22">
        <v>45593</v>
      </c>
      <c r="L32" s="22">
        <v>178189</v>
      </c>
      <c r="M32" s="22">
        <v>5452.129261046648</v>
      </c>
      <c r="N32" s="23">
        <f t="shared" si="0"/>
        <v>26641640.98201113</v>
      </c>
      <c r="P32" s="24"/>
    </row>
    <row r="33" spans="1:16" ht="11.25">
      <c r="A33" s="16">
        <v>28</v>
      </c>
      <c r="B33" s="17" t="s">
        <v>29</v>
      </c>
      <c r="C33" s="18">
        <v>0.4023</v>
      </c>
      <c r="D33" s="21">
        <v>1353.7</v>
      </c>
      <c r="E33" s="6">
        <v>8145860.6959698545</v>
      </c>
      <c r="F33" s="7">
        <v>0</v>
      </c>
      <c r="G33" s="22">
        <v>5686</v>
      </c>
      <c r="H33" s="22">
        <v>0</v>
      </c>
      <c r="I33" s="22">
        <v>0</v>
      </c>
      <c r="J33" s="22">
        <v>-2069</v>
      </c>
      <c r="K33" s="22">
        <v>-55133</v>
      </c>
      <c r="L33" s="22">
        <v>51338</v>
      </c>
      <c r="M33" s="22">
        <v>2974.6319259693846</v>
      </c>
      <c r="N33" s="23">
        <f t="shared" si="0"/>
        <v>8148657.327895824</v>
      </c>
      <c r="P33" s="24"/>
    </row>
    <row r="34" spans="1:16" ht="11.25">
      <c r="A34" s="16">
        <v>29</v>
      </c>
      <c r="B34" s="17" t="s">
        <v>30</v>
      </c>
      <c r="C34" s="18">
        <v>0.6807</v>
      </c>
      <c r="D34" s="21">
        <v>180933.3</v>
      </c>
      <c r="E34" s="6">
        <v>612623370.0797527</v>
      </c>
      <c r="F34" s="7">
        <v>0</v>
      </c>
      <c r="G34" s="22">
        <v>71490</v>
      </c>
      <c r="H34" s="22">
        <v>1784824</v>
      </c>
      <c r="I34" s="22">
        <v>0</v>
      </c>
      <c r="J34" s="22">
        <v>-382264</v>
      </c>
      <c r="K34" s="22">
        <v>-271208</v>
      </c>
      <c r="L34" s="22">
        <v>3598892</v>
      </c>
      <c r="M34" s="22">
        <v>530499.1210688353</v>
      </c>
      <c r="N34" s="23">
        <f t="shared" si="0"/>
        <v>617955603.2008215</v>
      </c>
      <c r="P34" s="24"/>
    </row>
    <row r="35" spans="1:16" ht="11.25">
      <c r="A35" s="16">
        <v>30</v>
      </c>
      <c r="B35" s="17" t="s">
        <v>31</v>
      </c>
      <c r="C35" s="18">
        <v>0.5586</v>
      </c>
      <c r="D35" s="21">
        <v>10972</v>
      </c>
      <c r="E35" s="6">
        <v>45751951.77732346</v>
      </c>
      <c r="F35" s="7">
        <v>0</v>
      </c>
      <c r="G35" s="22">
        <v>322</v>
      </c>
      <c r="H35" s="22">
        <v>39134</v>
      </c>
      <c r="I35" s="22">
        <v>0</v>
      </c>
      <c r="J35" s="22">
        <v>-14783</v>
      </c>
      <c r="K35" s="22">
        <v>-85388</v>
      </c>
      <c r="L35" s="22">
        <v>292733</v>
      </c>
      <c r="M35" s="22">
        <v>28218.174678370357</v>
      </c>
      <c r="N35" s="23">
        <f t="shared" si="0"/>
        <v>46012187.95200183</v>
      </c>
      <c r="P35" s="24"/>
    </row>
    <row r="36" spans="1:16" ht="11.25">
      <c r="A36" s="16">
        <v>31</v>
      </c>
      <c r="B36" s="17" t="s">
        <v>32</v>
      </c>
      <c r="C36" s="18">
        <v>0.347</v>
      </c>
      <c r="D36" s="21">
        <v>1970.4</v>
      </c>
      <c r="E36" s="6">
        <v>11627328.035421098</v>
      </c>
      <c r="F36" s="7">
        <v>0</v>
      </c>
      <c r="G36" s="22">
        <v>4163</v>
      </c>
      <c r="H36" s="22">
        <v>0</v>
      </c>
      <c r="I36" s="22">
        <v>0</v>
      </c>
      <c r="J36" s="22">
        <v>-2730</v>
      </c>
      <c r="K36" s="22">
        <v>0</v>
      </c>
      <c r="L36" s="22">
        <v>78187</v>
      </c>
      <c r="M36" s="22">
        <v>3487.7431287951767</v>
      </c>
      <c r="N36" s="23">
        <f t="shared" si="0"/>
        <v>11710435.778549893</v>
      </c>
      <c r="P36" s="24"/>
    </row>
    <row r="37" spans="1:16" ht="11.25">
      <c r="A37" s="16">
        <v>32</v>
      </c>
      <c r="B37" s="17" t="s">
        <v>33</v>
      </c>
      <c r="C37" s="18">
        <v>0.3836</v>
      </c>
      <c r="D37" s="21">
        <v>3481.05</v>
      </c>
      <c r="E37" s="6">
        <v>19328009.585571088</v>
      </c>
      <c r="F37" s="7">
        <v>0</v>
      </c>
      <c r="G37" s="22">
        <v>-5571</v>
      </c>
      <c r="H37" s="22">
        <v>0</v>
      </c>
      <c r="I37" s="22">
        <v>-514</v>
      </c>
      <c r="J37" s="22">
        <v>-4762</v>
      </c>
      <c r="K37" s="22">
        <v>0</v>
      </c>
      <c r="L37" s="22">
        <v>126493</v>
      </c>
      <c r="M37" s="22">
        <v>6719.712765078992</v>
      </c>
      <c r="N37" s="23">
        <f t="shared" si="0"/>
        <v>19450375.298336167</v>
      </c>
      <c r="P37" s="24"/>
    </row>
    <row r="38" spans="1:16" ht="11.25">
      <c r="A38" s="16">
        <v>33</v>
      </c>
      <c r="B38" s="17" t="s">
        <v>34</v>
      </c>
      <c r="C38" s="18">
        <v>0.4138</v>
      </c>
      <c r="D38" s="21">
        <v>6886.7</v>
      </c>
      <c r="E38" s="6">
        <v>37471264.36628864</v>
      </c>
      <c r="F38" s="7">
        <v>0</v>
      </c>
      <c r="G38" s="22">
        <v>16900</v>
      </c>
      <c r="H38" s="22">
        <v>0</v>
      </c>
      <c r="I38" s="22">
        <v>0</v>
      </c>
      <c r="J38" s="22">
        <v>-9646</v>
      </c>
      <c r="K38" s="22">
        <v>-48710</v>
      </c>
      <c r="L38" s="22">
        <v>239903</v>
      </c>
      <c r="M38" s="22">
        <v>14396.474223867059</v>
      </c>
      <c r="N38" s="23">
        <f aca="true" t="shared" si="1" ref="N38:N69">SUM(E38:M38)</f>
        <v>37684107.84051251</v>
      </c>
      <c r="P38" s="24"/>
    </row>
    <row r="39" spans="1:16" ht="11.25">
      <c r="A39" s="16">
        <v>34</v>
      </c>
      <c r="B39" s="17" t="s">
        <v>35</v>
      </c>
      <c r="C39" s="18">
        <v>0.3719</v>
      </c>
      <c r="D39" s="21">
        <v>12975.9</v>
      </c>
      <c r="E39" s="6">
        <v>70207077.77591616</v>
      </c>
      <c r="F39" s="7">
        <v>0</v>
      </c>
      <c r="G39" s="22">
        <v>20549</v>
      </c>
      <c r="H39" s="22">
        <v>66035</v>
      </c>
      <c r="I39" s="22">
        <v>0</v>
      </c>
      <c r="J39" s="22">
        <v>-8657</v>
      </c>
      <c r="K39" s="22">
        <v>-179843</v>
      </c>
      <c r="L39" s="22">
        <v>466036.0000000149</v>
      </c>
      <c r="M39" s="22">
        <v>22189.434836119413</v>
      </c>
      <c r="N39" s="23">
        <f t="shared" si="1"/>
        <v>70593387.2107523</v>
      </c>
      <c r="P39" s="24"/>
    </row>
    <row r="40" spans="1:16" ht="11.25">
      <c r="A40" s="16">
        <v>35</v>
      </c>
      <c r="B40" s="17" t="s">
        <v>36</v>
      </c>
      <c r="C40" s="18">
        <v>0.2867</v>
      </c>
      <c r="D40" s="21">
        <v>2452.55</v>
      </c>
      <c r="E40" s="6">
        <v>15283615.936076492</v>
      </c>
      <c r="F40" s="7">
        <v>0</v>
      </c>
      <c r="G40" s="22">
        <v>5352</v>
      </c>
      <c r="H40" s="22">
        <v>0</v>
      </c>
      <c r="I40" s="22">
        <v>0</v>
      </c>
      <c r="J40" s="22">
        <v>-1716</v>
      </c>
      <c r="K40" s="22">
        <v>0</v>
      </c>
      <c r="L40" s="22">
        <v>107223</v>
      </c>
      <c r="M40" s="22">
        <v>3227.576941099018</v>
      </c>
      <c r="N40" s="23">
        <f t="shared" si="1"/>
        <v>15397702.513017591</v>
      </c>
      <c r="P40" s="24"/>
    </row>
    <row r="41" spans="1:16" ht="11.25">
      <c r="A41" s="16">
        <v>36</v>
      </c>
      <c r="B41" s="17" t="s">
        <v>37</v>
      </c>
      <c r="C41" s="18">
        <v>0.3661</v>
      </c>
      <c r="D41" s="21">
        <v>5373.65</v>
      </c>
      <c r="E41" s="6">
        <v>27966228.292790435</v>
      </c>
      <c r="F41" s="7">
        <v>0</v>
      </c>
      <c r="G41" s="22">
        <v>8332</v>
      </c>
      <c r="H41" s="22">
        <v>0</v>
      </c>
      <c r="I41" s="22">
        <v>0</v>
      </c>
      <c r="J41" s="22">
        <v>-6782</v>
      </c>
      <c r="K41" s="22">
        <v>0</v>
      </c>
      <c r="L41" s="22">
        <v>182547</v>
      </c>
      <c r="M41" s="22">
        <v>9077.099717698991</v>
      </c>
      <c r="N41" s="23">
        <f t="shared" si="1"/>
        <v>28159402.392508134</v>
      </c>
      <c r="P41" s="24"/>
    </row>
    <row r="42" spans="1:16" ht="11.25">
      <c r="A42" s="16">
        <v>37</v>
      </c>
      <c r="B42" s="17" t="s">
        <v>38</v>
      </c>
      <c r="C42" s="18">
        <v>0.8</v>
      </c>
      <c r="D42" s="21">
        <v>2463.05</v>
      </c>
      <c r="E42" s="6">
        <v>6695250.597112919</v>
      </c>
      <c r="F42" s="7">
        <v>0</v>
      </c>
      <c r="G42" s="22">
        <v>461</v>
      </c>
      <c r="H42" s="22">
        <v>0</v>
      </c>
      <c r="I42" s="22">
        <v>0</v>
      </c>
      <c r="J42" s="22">
        <v>0</v>
      </c>
      <c r="K42" s="22">
        <v>0</v>
      </c>
      <c r="L42" s="22">
        <v>29255</v>
      </c>
      <c r="M42" s="22">
        <v>10778.18506628275</v>
      </c>
      <c r="N42" s="23">
        <f t="shared" si="1"/>
        <v>6735744.782179202</v>
      </c>
      <c r="P42" s="24"/>
    </row>
    <row r="43" spans="1:16" ht="11.25">
      <c r="A43" s="16">
        <v>38</v>
      </c>
      <c r="B43" s="17" t="s">
        <v>39</v>
      </c>
      <c r="C43" s="18">
        <v>0.3461</v>
      </c>
      <c r="D43" s="21">
        <v>1665.15</v>
      </c>
      <c r="E43" s="6">
        <v>10555188.383751284</v>
      </c>
      <c r="F43" s="7">
        <v>0</v>
      </c>
      <c r="G43" s="22">
        <v>2222</v>
      </c>
      <c r="H43" s="22">
        <v>0</v>
      </c>
      <c r="I43" s="22">
        <v>0</v>
      </c>
      <c r="J43" s="22">
        <v>-2491</v>
      </c>
      <c r="K43" s="22">
        <v>2637</v>
      </c>
      <c r="L43" s="22">
        <v>69476</v>
      </c>
      <c r="M43" s="22">
        <v>3076.816579528153</v>
      </c>
      <c r="N43" s="23">
        <f t="shared" si="1"/>
        <v>10630109.200330812</v>
      </c>
      <c r="P43" s="24"/>
    </row>
    <row r="44" spans="1:16" ht="11.25">
      <c r="A44" s="16">
        <v>39</v>
      </c>
      <c r="B44" s="17" t="s">
        <v>40</v>
      </c>
      <c r="C44" s="18">
        <v>0.3568</v>
      </c>
      <c r="D44" s="21">
        <v>3097.4</v>
      </c>
      <c r="E44" s="6">
        <v>17968228.39783016</v>
      </c>
      <c r="F44" s="7">
        <v>0</v>
      </c>
      <c r="G44" s="22">
        <v>4562</v>
      </c>
      <c r="H44" s="22">
        <v>0</v>
      </c>
      <c r="I44" s="22">
        <v>0</v>
      </c>
      <c r="J44" s="22">
        <v>-4493</v>
      </c>
      <c r="K44" s="22">
        <v>0</v>
      </c>
      <c r="L44" s="22">
        <v>117297</v>
      </c>
      <c r="M44" s="22">
        <v>4775.862812131643</v>
      </c>
      <c r="N44" s="23">
        <f t="shared" si="1"/>
        <v>18090370.26064229</v>
      </c>
      <c r="P44" s="24"/>
    </row>
    <row r="45" spans="1:16" ht="11.25">
      <c r="A45" s="16">
        <v>40</v>
      </c>
      <c r="B45" s="17" t="s">
        <v>41</v>
      </c>
      <c r="C45" s="18">
        <v>0.2259</v>
      </c>
      <c r="D45" s="21">
        <v>1387.95</v>
      </c>
      <c r="E45" s="6">
        <v>9966206.881981757</v>
      </c>
      <c r="F45" s="7">
        <v>0</v>
      </c>
      <c r="G45" s="22">
        <v>6268</v>
      </c>
      <c r="H45" s="22">
        <v>0</v>
      </c>
      <c r="I45" s="22">
        <v>0</v>
      </c>
      <c r="J45" s="22">
        <v>-1067</v>
      </c>
      <c r="K45" s="22">
        <v>77649</v>
      </c>
      <c r="L45" s="22">
        <v>63892</v>
      </c>
      <c r="M45" s="22">
        <v>1387.8908506277949</v>
      </c>
      <c r="N45" s="23">
        <f t="shared" si="1"/>
        <v>10114336.772832384</v>
      </c>
      <c r="P45" s="24"/>
    </row>
    <row r="46" spans="1:16" ht="11.25">
      <c r="A46" s="16">
        <v>41</v>
      </c>
      <c r="B46" s="17" t="s">
        <v>42</v>
      </c>
      <c r="C46" s="18">
        <v>0.3011</v>
      </c>
      <c r="D46" s="21">
        <v>4981.25</v>
      </c>
      <c r="E46" s="6">
        <v>33444909.536740173</v>
      </c>
      <c r="F46" s="7">
        <v>0</v>
      </c>
      <c r="G46" s="22">
        <v>19229</v>
      </c>
      <c r="H46" s="22">
        <v>0</v>
      </c>
      <c r="I46" s="22">
        <v>0</v>
      </c>
      <c r="J46" s="22">
        <v>-3892</v>
      </c>
      <c r="K46" s="22">
        <v>22537</v>
      </c>
      <c r="L46" s="22">
        <v>226398.00000000373</v>
      </c>
      <c r="M46" s="22">
        <v>7342.027087330818</v>
      </c>
      <c r="N46" s="23">
        <f t="shared" si="1"/>
        <v>33716523.56382751</v>
      </c>
      <c r="P46" s="24"/>
    </row>
    <row r="47" spans="1:16" ht="11.25">
      <c r="A47" s="16">
        <v>42</v>
      </c>
      <c r="B47" s="17" t="s">
        <v>43</v>
      </c>
      <c r="C47" s="18">
        <v>0.407</v>
      </c>
      <c r="D47" s="21">
        <v>17715.05</v>
      </c>
      <c r="E47" s="6">
        <v>86332440.56216313</v>
      </c>
      <c r="F47" s="7">
        <v>0</v>
      </c>
      <c r="G47" s="22">
        <v>7760</v>
      </c>
      <c r="H47" s="22">
        <v>0</v>
      </c>
      <c r="I47" s="22">
        <v>0</v>
      </c>
      <c r="J47" s="22">
        <v>-11241</v>
      </c>
      <c r="K47" s="22">
        <v>-228345</v>
      </c>
      <c r="L47" s="22">
        <v>591533</v>
      </c>
      <c r="M47" s="22">
        <v>31716.509248167276</v>
      </c>
      <c r="N47" s="23">
        <f t="shared" si="1"/>
        <v>86723864.0714113</v>
      </c>
      <c r="P47" s="24"/>
    </row>
    <row r="48" spans="1:16" ht="11.25">
      <c r="A48" s="16">
        <v>43</v>
      </c>
      <c r="B48" s="17" t="s">
        <v>44</v>
      </c>
      <c r="C48" s="18">
        <v>0.4059</v>
      </c>
      <c r="D48" s="21">
        <v>50303.6</v>
      </c>
      <c r="E48" s="6">
        <v>250862831.0261566</v>
      </c>
      <c r="F48" s="7">
        <v>0</v>
      </c>
      <c r="G48" s="22">
        <v>93804</v>
      </c>
      <c r="H48" s="22">
        <v>0</v>
      </c>
      <c r="I48" s="22">
        <v>0</v>
      </c>
      <c r="J48" s="22">
        <v>-32278</v>
      </c>
      <c r="K48" s="22">
        <v>-366416</v>
      </c>
      <c r="L48" s="22">
        <v>1655111</v>
      </c>
      <c r="M48" s="22">
        <v>89849.53198224306</v>
      </c>
      <c r="N48" s="23">
        <f t="shared" si="1"/>
        <v>252302901.55813885</v>
      </c>
      <c r="P48" s="24"/>
    </row>
    <row r="49" spans="1:16" ht="11.25">
      <c r="A49" s="16">
        <v>44</v>
      </c>
      <c r="B49" s="17" t="s">
        <v>45</v>
      </c>
      <c r="C49" s="18">
        <v>0.2408</v>
      </c>
      <c r="D49" s="21">
        <v>6880.3</v>
      </c>
      <c r="E49" s="6">
        <v>47045689.68036934</v>
      </c>
      <c r="F49" s="7">
        <v>0</v>
      </c>
      <c r="G49" s="22">
        <v>32367</v>
      </c>
      <c r="H49" s="22">
        <v>0</v>
      </c>
      <c r="I49" s="22">
        <v>0</v>
      </c>
      <c r="J49" s="22">
        <v>-5025</v>
      </c>
      <c r="K49" s="22">
        <v>-170978</v>
      </c>
      <c r="L49" s="22">
        <v>303002</v>
      </c>
      <c r="M49" s="22">
        <v>7999.951859988272</v>
      </c>
      <c r="N49" s="23">
        <f t="shared" si="1"/>
        <v>47213055.63222933</v>
      </c>
      <c r="P49" s="24"/>
    </row>
    <row r="50" spans="1:33" s="8" customFormat="1" ht="11.25">
      <c r="A50" s="19">
        <v>45</v>
      </c>
      <c r="B50" s="20" t="s">
        <v>46</v>
      </c>
      <c r="C50" s="18">
        <v>0.8</v>
      </c>
      <c r="D50" s="21">
        <v>185.15</v>
      </c>
      <c r="E50" s="6">
        <v>1540785.4426350696</v>
      </c>
      <c r="F50" s="7">
        <v>0</v>
      </c>
      <c r="G50" s="22">
        <v>0</v>
      </c>
      <c r="H50" s="22">
        <v>0</v>
      </c>
      <c r="I50" s="22">
        <v>0</v>
      </c>
      <c r="J50" s="22">
        <v>-308</v>
      </c>
      <c r="K50" s="22">
        <v>734</v>
      </c>
      <c r="L50" s="22">
        <v>3962</v>
      </c>
      <c r="M50" s="22">
        <v>353.7897690401878</v>
      </c>
      <c r="N50" s="23">
        <f t="shared" si="1"/>
        <v>1545527.2324041098</v>
      </c>
      <c r="O50" s="12"/>
      <c r="P50" s="24"/>
      <c r="Q50" s="12"/>
      <c r="R50" s="12"/>
      <c r="S50" s="12"/>
      <c r="T50" s="12"/>
      <c r="U50" s="12"/>
      <c r="V50" s="12"/>
      <c r="W50" s="12"/>
      <c r="X50" s="12"/>
      <c r="Y50" s="12"/>
      <c r="Z50" s="12"/>
      <c r="AA50" s="12"/>
      <c r="AB50" s="12"/>
      <c r="AC50" s="12"/>
      <c r="AD50" s="12"/>
      <c r="AE50" s="12"/>
      <c r="AF50" s="12"/>
      <c r="AG50" s="12"/>
    </row>
    <row r="51" spans="1:16" ht="11.25">
      <c r="A51" s="16">
        <v>46</v>
      </c>
      <c r="B51" s="17" t="s">
        <v>47</v>
      </c>
      <c r="C51" s="18">
        <v>0.4195</v>
      </c>
      <c r="D51" s="21">
        <v>5242.5</v>
      </c>
      <c r="E51" s="6">
        <v>26953785.35340653</v>
      </c>
      <c r="F51" s="7">
        <v>0</v>
      </c>
      <c r="G51" s="22">
        <v>6706</v>
      </c>
      <c r="H51" s="22">
        <v>0</v>
      </c>
      <c r="I51" s="22">
        <v>0</v>
      </c>
      <c r="J51" s="22">
        <v>-7078</v>
      </c>
      <c r="K51" s="22">
        <v>-15609</v>
      </c>
      <c r="L51" s="22">
        <v>174428</v>
      </c>
      <c r="M51" s="22">
        <v>10479.190129444003</v>
      </c>
      <c r="N51" s="23">
        <f t="shared" si="1"/>
        <v>27122711.543535974</v>
      </c>
      <c r="P51" s="24"/>
    </row>
    <row r="52" spans="1:16" ht="11.25">
      <c r="A52" s="16">
        <v>47</v>
      </c>
      <c r="B52" s="17" t="s">
        <v>48</v>
      </c>
      <c r="C52" s="18">
        <v>0.5632</v>
      </c>
      <c r="D52" s="21">
        <v>10158.75</v>
      </c>
      <c r="E52" s="6">
        <v>41135473.917075686</v>
      </c>
      <c r="F52" s="7">
        <v>0</v>
      </c>
      <c r="G52" s="22">
        <v>10187</v>
      </c>
      <c r="H52" s="22">
        <v>0</v>
      </c>
      <c r="I52" s="22">
        <v>0</v>
      </c>
      <c r="J52" s="22">
        <v>-20514</v>
      </c>
      <c r="K52" s="22">
        <v>-149109</v>
      </c>
      <c r="L52" s="22">
        <v>257353</v>
      </c>
      <c r="M52" s="22">
        <v>25673.071271553636</v>
      </c>
      <c r="N52" s="23">
        <f t="shared" si="1"/>
        <v>41259063.98834724</v>
      </c>
      <c r="P52" s="24"/>
    </row>
    <row r="53" spans="1:16" ht="11.25">
      <c r="A53" s="16">
        <v>48</v>
      </c>
      <c r="B53" s="17" t="s">
        <v>49</v>
      </c>
      <c r="C53" s="18">
        <v>0.3774</v>
      </c>
      <c r="D53" s="21">
        <v>4312.8</v>
      </c>
      <c r="E53" s="6">
        <v>22208881.014737528</v>
      </c>
      <c r="F53" s="7">
        <v>0</v>
      </c>
      <c r="G53" s="22">
        <v>9561</v>
      </c>
      <c r="H53" s="22">
        <v>0</v>
      </c>
      <c r="I53" s="22">
        <v>0</v>
      </c>
      <c r="J53" s="22">
        <v>-5619</v>
      </c>
      <c r="K53" s="22">
        <v>-331477</v>
      </c>
      <c r="L53" s="22">
        <v>150336</v>
      </c>
      <c r="M53" s="22">
        <v>7077.977024659514</v>
      </c>
      <c r="N53" s="23">
        <f t="shared" si="1"/>
        <v>22038759.991762187</v>
      </c>
      <c r="P53" s="24"/>
    </row>
    <row r="54" spans="1:16" ht="11.25">
      <c r="A54" s="16">
        <v>49</v>
      </c>
      <c r="B54" s="17" t="s">
        <v>50</v>
      </c>
      <c r="C54" s="18">
        <v>0.4338</v>
      </c>
      <c r="D54" s="21">
        <v>747.2</v>
      </c>
      <c r="E54" s="6">
        <v>4659362.281124512</v>
      </c>
      <c r="F54" s="7">
        <v>0</v>
      </c>
      <c r="G54" s="22">
        <v>2785</v>
      </c>
      <c r="H54" s="22">
        <v>0</v>
      </c>
      <c r="I54" s="22">
        <v>0</v>
      </c>
      <c r="J54" s="22">
        <v>-1218</v>
      </c>
      <c r="K54" s="22">
        <v>25549</v>
      </c>
      <c r="L54" s="22">
        <v>29336</v>
      </c>
      <c r="M54" s="22">
        <v>1923.1853380454704</v>
      </c>
      <c r="N54" s="23">
        <f t="shared" si="1"/>
        <v>4717737.466462557</v>
      </c>
      <c r="P54" s="24"/>
    </row>
    <row r="55" spans="1:16" ht="11.25">
      <c r="A55" s="16">
        <v>50</v>
      </c>
      <c r="B55" s="17" t="s">
        <v>51</v>
      </c>
      <c r="C55" s="18">
        <v>0.3196</v>
      </c>
      <c r="D55" s="21">
        <v>2231.6</v>
      </c>
      <c r="E55" s="6">
        <v>13451501.186956482</v>
      </c>
      <c r="F55" s="7">
        <v>0</v>
      </c>
      <c r="G55" s="22">
        <v>5330</v>
      </c>
      <c r="H55" s="22">
        <v>0</v>
      </c>
      <c r="I55" s="22">
        <v>0</v>
      </c>
      <c r="J55" s="22">
        <v>-1700</v>
      </c>
      <c r="K55" s="22">
        <v>0</v>
      </c>
      <c r="L55" s="22">
        <v>96257</v>
      </c>
      <c r="M55" s="22">
        <v>2857.7083864063025</v>
      </c>
      <c r="N55" s="23">
        <f t="shared" si="1"/>
        <v>13554245.895342888</v>
      </c>
      <c r="P55" s="24"/>
    </row>
    <row r="56" spans="1:16" ht="11.25">
      <c r="A56" s="16">
        <v>51</v>
      </c>
      <c r="B56" s="17" t="s">
        <v>52</v>
      </c>
      <c r="C56" s="18">
        <v>0.7792</v>
      </c>
      <c r="D56" s="21">
        <v>1082.3</v>
      </c>
      <c r="E56" s="6">
        <v>3393877.5902957506</v>
      </c>
      <c r="F56" s="7">
        <v>0</v>
      </c>
      <c r="G56" s="22">
        <v>1199</v>
      </c>
      <c r="H56" s="22">
        <v>0</v>
      </c>
      <c r="I56" s="22">
        <v>0</v>
      </c>
      <c r="J56" s="22">
        <v>-2426</v>
      </c>
      <c r="K56" s="22">
        <v>14844</v>
      </c>
      <c r="L56" s="22">
        <v>14930</v>
      </c>
      <c r="M56" s="22">
        <v>4295.297361239325</v>
      </c>
      <c r="N56" s="23">
        <f t="shared" si="1"/>
        <v>3426719.88765699</v>
      </c>
      <c r="P56" s="24"/>
    </row>
    <row r="57" spans="1:16" ht="11.25">
      <c r="A57" s="16">
        <v>52</v>
      </c>
      <c r="B57" s="17" t="s">
        <v>53</v>
      </c>
      <c r="C57" s="18">
        <v>0.1886</v>
      </c>
      <c r="D57" s="21">
        <v>3114.55</v>
      </c>
      <c r="E57" s="6">
        <v>24850430.315086793</v>
      </c>
      <c r="F57" s="7">
        <v>0</v>
      </c>
      <c r="G57" s="22">
        <v>14937</v>
      </c>
      <c r="H57" s="22">
        <v>0</v>
      </c>
      <c r="I57" s="22">
        <v>0</v>
      </c>
      <c r="J57" s="22">
        <v>-2548</v>
      </c>
      <c r="K57" s="22">
        <v>0</v>
      </c>
      <c r="L57" s="22">
        <v>176061</v>
      </c>
      <c r="M57" s="22">
        <v>2893.535087171942</v>
      </c>
      <c r="N57" s="23">
        <f t="shared" si="1"/>
        <v>25041773.850173965</v>
      </c>
      <c r="P57" s="24"/>
    </row>
    <row r="58" spans="1:16" ht="11.25">
      <c r="A58" s="16">
        <v>53</v>
      </c>
      <c r="B58" s="17" t="s">
        <v>54</v>
      </c>
      <c r="C58" s="18">
        <v>0.5618</v>
      </c>
      <c r="D58" s="21">
        <v>75507.2</v>
      </c>
      <c r="E58" s="6">
        <v>290838177.86818695</v>
      </c>
      <c r="F58" s="7">
        <v>0</v>
      </c>
      <c r="G58" s="22">
        <v>16507</v>
      </c>
      <c r="H58" s="22">
        <v>990913</v>
      </c>
      <c r="I58" s="22">
        <v>0</v>
      </c>
      <c r="J58" s="22">
        <v>-98981</v>
      </c>
      <c r="K58" s="22">
        <v>-28765</v>
      </c>
      <c r="L58" s="22">
        <v>1927163</v>
      </c>
      <c r="M58" s="22">
        <v>160129.03315746784</v>
      </c>
      <c r="N58" s="23">
        <f t="shared" si="1"/>
        <v>293805143.9013444</v>
      </c>
      <c r="P58" s="24"/>
    </row>
    <row r="59" spans="1:16" ht="11.25">
      <c r="A59" s="16">
        <v>54</v>
      </c>
      <c r="B59" s="17" t="s">
        <v>55</v>
      </c>
      <c r="C59" s="18">
        <v>0.5644</v>
      </c>
      <c r="D59" s="21">
        <v>4723.8</v>
      </c>
      <c r="E59" s="6">
        <v>20069828.98949152</v>
      </c>
      <c r="F59" s="7">
        <v>0</v>
      </c>
      <c r="G59" s="22">
        <v>7978</v>
      </c>
      <c r="H59" s="22">
        <v>0</v>
      </c>
      <c r="I59" s="22">
        <v>0</v>
      </c>
      <c r="J59" s="22">
        <v>-6531</v>
      </c>
      <c r="K59" s="22">
        <v>0</v>
      </c>
      <c r="L59" s="22">
        <v>121373</v>
      </c>
      <c r="M59" s="22">
        <v>12013.381894536316</v>
      </c>
      <c r="N59" s="23">
        <f t="shared" si="1"/>
        <v>20204662.371386055</v>
      </c>
      <c r="P59" s="24"/>
    </row>
    <row r="60" spans="1:16" ht="11.25">
      <c r="A60" s="16">
        <v>55</v>
      </c>
      <c r="B60" s="17" t="s">
        <v>56</v>
      </c>
      <c r="C60" s="18">
        <v>0.2502</v>
      </c>
      <c r="D60" s="21">
        <v>1461.4</v>
      </c>
      <c r="E60" s="6">
        <v>10701637.242372919</v>
      </c>
      <c r="F60" s="7">
        <v>0</v>
      </c>
      <c r="G60" s="22">
        <v>6986</v>
      </c>
      <c r="H60" s="22">
        <v>0</v>
      </c>
      <c r="I60" s="22">
        <v>0</v>
      </c>
      <c r="J60" s="22">
        <v>-1152</v>
      </c>
      <c r="K60" s="22">
        <v>0</v>
      </c>
      <c r="L60" s="22">
        <v>70594</v>
      </c>
      <c r="M60" s="22">
        <v>1902.1682411506772</v>
      </c>
      <c r="N60" s="23">
        <f t="shared" si="1"/>
        <v>10779967.41061407</v>
      </c>
      <c r="P60" s="24"/>
    </row>
    <row r="61" spans="1:16" ht="11.25">
      <c r="A61" s="16">
        <v>56</v>
      </c>
      <c r="B61" s="17" t="s">
        <v>57</v>
      </c>
      <c r="C61" s="18">
        <v>0.4471</v>
      </c>
      <c r="D61" s="21">
        <v>1789.65</v>
      </c>
      <c r="E61" s="6">
        <v>9190768.268872274</v>
      </c>
      <c r="F61" s="7">
        <v>0</v>
      </c>
      <c r="G61" s="22">
        <v>3216</v>
      </c>
      <c r="H61" s="22">
        <v>0</v>
      </c>
      <c r="I61" s="22">
        <v>0</v>
      </c>
      <c r="J61" s="22">
        <v>-2456</v>
      </c>
      <c r="K61" s="22">
        <v>0</v>
      </c>
      <c r="L61" s="22">
        <v>59546</v>
      </c>
      <c r="M61" s="22">
        <v>4092.73697350733</v>
      </c>
      <c r="N61" s="23">
        <f t="shared" si="1"/>
        <v>9255167.005845781</v>
      </c>
      <c r="P61" s="24"/>
    </row>
    <row r="62" spans="1:16" ht="11.25">
      <c r="A62" s="16">
        <v>57</v>
      </c>
      <c r="B62" s="17" t="s">
        <v>58</v>
      </c>
      <c r="C62" s="18">
        <v>0.5437</v>
      </c>
      <c r="D62" s="21">
        <v>1096.25</v>
      </c>
      <c r="E62" s="6">
        <v>5079130.261546185</v>
      </c>
      <c r="F62" s="7">
        <v>0</v>
      </c>
      <c r="G62" s="22">
        <v>1054</v>
      </c>
      <c r="H62" s="22">
        <v>0</v>
      </c>
      <c r="I62" s="22">
        <v>0</v>
      </c>
      <c r="J62" s="22">
        <v>-1613</v>
      </c>
      <c r="K62" s="22">
        <v>0</v>
      </c>
      <c r="L62" s="22">
        <v>31904</v>
      </c>
      <c r="M62" s="22">
        <v>2767.7324589528143</v>
      </c>
      <c r="N62" s="23">
        <f t="shared" si="1"/>
        <v>5113242.994005138</v>
      </c>
      <c r="P62" s="24"/>
    </row>
    <row r="63" spans="1:16" ht="11.25">
      <c r="A63" s="16">
        <v>58</v>
      </c>
      <c r="B63" s="17" t="s">
        <v>59</v>
      </c>
      <c r="C63" s="18">
        <v>0.3609</v>
      </c>
      <c r="D63" s="21">
        <v>4355.5</v>
      </c>
      <c r="E63" s="6">
        <v>25808240.571524546</v>
      </c>
      <c r="F63" s="7">
        <v>0</v>
      </c>
      <c r="G63" s="22">
        <v>13337</v>
      </c>
      <c r="H63" s="22">
        <v>0</v>
      </c>
      <c r="I63" s="22">
        <v>0</v>
      </c>
      <c r="J63" s="22">
        <v>-3247</v>
      </c>
      <c r="K63" s="22">
        <v>0</v>
      </c>
      <c r="L63" s="22">
        <v>169615</v>
      </c>
      <c r="M63" s="22">
        <v>7026.400496281683</v>
      </c>
      <c r="N63" s="23">
        <f t="shared" si="1"/>
        <v>25994971.972020827</v>
      </c>
      <c r="P63" s="24"/>
    </row>
    <row r="64" spans="1:16" ht="11.25">
      <c r="A64" s="16">
        <v>59</v>
      </c>
      <c r="B64" s="17" t="s">
        <v>60</v>
      </c>
      <c r="C64" s="18">
        <v>0.7449</v>
      </c>
      <c r="D64" s="21">
        <v>1159.9</v>
      </c>
      <c r="E64" s="6">
        <v>4179348.8813494146</v>
      </c>
      <c r="F64" s="7">
        <v>0</v>
      </c>
      <c r="G64" s="22">
        <v>-4558</v>
      </c>
      <c r="H64" s="22">
        <v>0</v>
      </c>
      <c r="I64" s="22">
        <v>0</v>
      </c>
      <c r="J64" s="22">
        <v>-2533</v>
      </c>
      <c r="K64" s="22">
        <v>0</v>
      </c>
      <c r="L64" s="22">
        <v>18439</v>
      </c>
      <c r="M64" s="22">
        <v>3963.222405654844</v>
      </c>
      <c r="N64" s="23">
        <f t="shared" si="1"/>
        <v>4194660.10375507</v>
      </c>
      <c r="P64" s="24"/>
    </row>
    <row r="65" spans="1:16" ht="11.25">
      <c r="A65" s="16">
        <v>60</v>
      </c>
      <c r="B65" s="17" t="s">
        <v>61</v>
      </c>
      <c r="C65" s="18">
        <v>0.3866</v>
      </c>
      <c r="D65" s="21">
        <v>9494</v>
      </c>
      <c r="E65" s="6">
        <v>50973105.68698849</v>
      </c>
      <c r="F65" s="7">
        <v>0</v>
      </c>
      <c r="G65" s="22">
        <v>15664</v>
      </c>
      <c r="H65" s="22">
        <v>0</v>
      </c>
      <c r="I65" s="22">
        <v>0</v>
      </c>
      <c r="J65" s="22">
        <v>-12692</v>
      </c>
      <c r="K65" s="22">
        <v>-59425</v>
      </c>
      <c r="L65" s="22">
        <v>343581</v>
      </c>
      <c r="M65" s="22">
        <v>17119.453845500946</v>
      </c>
      <c r="N65" s="23">
        <f t="shared" si="1"/>
        <v>51277353.14083399</v>
      </c>
      <c r="P65" s="24"/>
    </row>
    <row r="66" spans="1:16" ht="11.25">
      <c r="A66" s="16">
        <v>62</v>
      </c>
      <c r="B66" s="17" t="s">
        <v>62</v>
      </c>
      <c r="C66" s="18">
        <v>0.5689</v>
      </c>
      <c r="D66" s="21">
        <v>1870.95</v>
      </c>
      <c r="E66" s="6">
        <v>8383170.657753682</v>
      </c>
      <c r="F66" s="7">
        <v>0</v>
      </c>
      <c r="G66" s="22">
        <v>2721</v>
      </c>
      <c r="H66" s="22">
        <v>0</v>
      </c>
      <c r="I66" s="22">
        <v>0</v>
      </c>
      <c r="J66" s="22">
        <v>-4079</v>
      </c>
      <c r="K66" s="22">
        <v>0</v>
      </c>
      <c r="L66" s="22">
        <v>49642</v>
      </c>
      <c r="M66" s="22">
        <v>4918.357545148581</v>
      </c>
      <c r="N66" s="23">
        <f t="shared" si="1"/>
        <v>8436373.01529883</v>
      </c>
      <c r="P66" s="24"/>
    </row>
    <row r="67" spans="1:16" ht="11.25">
      <c r="A67" s="16">
        <v>63</v>
      </c>
      <c r="B67" s="17" t="s">
        <v>63</v>
      </c>
      <c r="C67" s="18">
        <v>0.4298</v>
      </c>
      <c r="D67" s="21">
        <v>2893.9</v>
      </c>
      <c r="E67" s="6">
        <v>13387918.703610953</v>
      </c>
      <c r="F67" s="7">
        <v>0</v>
      </c>
      <c r="G67" s="22">
        <v>0</v>
      </c>
      <c r="H67" s="22">
        <v>0</v>
      </c>
      <c r="I67" s="22">
        <v>0</v>
      </c>
      <c r="J67" s="22">
        <v>-3517</v>
      </c>
      <c r="K67" s="22">
        <v>0</v>
      </c>
      <c r="L67" s="22">
        <v>90141</v>
      </c>
      <c r="M67" s="22">
        <v>5614.081523595378</v>
      </c>
      <c r="N67" s="23">
        <f t="shared" si="1"/>
        <v>13480156.785134548</v>
      </c>
      <c r="P67" s="24"/>
    </row>
    <row r="68" spans="1:16" ht="11.25">
      <c r="A68" s="16">
        <v>65</v>
      </c>
      <c r="B68" s="17" t="s">
        <v>64</v>
      </c>
      <c r="C68" s="18">
        <v>0.484</v>
      </c>
      <c r="D68" s="21">
        <v>1483.85</v>
      </c>
      <c r="E68" s="6">
        <v>8734502.791866448</v>
      </c>
      <c r="F68" s="7">
        <v>0</v>
      </c>
      <c r="G68" s="22">
        <v>7564</v>
      </c>
      <c r="H68" s="22">
        <v>0</v>
      </c>
      <c r="I68" s="22">
        <v>0</v>
      </c>
      <c r="J68" s="22">
        <v>-2624</v>
      </c>
      <c r="K68" s="22">
        <v>-32375</v>
      </c>
      <c r="L68" s="22">
        <v>52689</v>
      </c>
      <c r="M68" s="22">
        <v>3410.8970059175044</v>
      </c>
      <c r="N68" s="23">
        <f t="shared" si="1"/>
        <v>8763167.688872365</v>
      </c>
      <c r="P68" s="24"/>
    </row>
    <row r="69" spans="1:16" ht="11.25">
      <c r="A69" s="16">
        <v>66</v>
      </c>
      <c r="B69" s="17" t="s">
        <v>65</v>
      </c>
      <c r="C69" s="18">
        <v>0.7431</v>
      </c>
      <c r="D69" s="21">
        <v>1214.35</v>
      </c>
      <c r="E69" s="6">
        <v>3998832.368292046</v>
      </c>
      <c r="F69" s="7">
        <v>0</v>
      </c>
      <c r="G69" s="22">
        <v>1620</v>
      </c>
      <c r="H69" s="22">
        <v>0</v>
      </c>
      <c r="I69" s="22">
        <v>0</v>
      </c>
      <c r="J69" s="22">
        <v>-2648</v>
      </c>
      <c r="K69" s="22">
        <v>-18080</v>
      </c>
      <c r="L69" s="22">
        <v>19256</v>
      </c>
      <c r="M69" s="22">
        <v>4454.230886160862</v>
      </c>
      <c r="N69" s="23">
        <f t="shared" si="1"/>
        <v>4003434.5991782066</v>
      </c>
      <c r="P69" s="24"/>
    </row>
    <row r="70" spans="1:16" ht="11.25">
      <c r="A70" s="16">
        <v>67</v>
      </c>
      <c r="B70" s="17" t="s">
        <v>66</v>
      </c>
      <c r="C70" s="18">
        <v>0.2478</v>
      </c>
      <c r="D70" s="21">
        <v>2118.7</v>
      </c>
      <c r="E70" s="6">
        <v>15201094.875887452</v>
      </c>
      <c r="F70" s="7">
        <v>0</v>
      </c>
      <c r="G70" s="22">
        <v>11741</v>
      </c>
      <c r="H70" s="22">
        <v>0</v>
      </c>
      <c r="I70" s="22">
        <v>0</v>
      </c>
      <c r="J70" s="22">
        <v>-1131</v>
      </c>
      <c r="K70" s="22">
        <v>-69580</v>
      </c>
      <c r="L70" s="22">
        <v>104861</v>
      </c>
      <c r="M70" s="22">
        <v>2339.595542844385</v>
      </c>
      <c r="N70" s="23">
        <f aca="true" t="shared" si="2" ref="N70:N101">SUM(E70:M70)</f>
        <v>15249325.471430296</v>
      </c>
      <c r="P70" s="24"/>
    </row>
    <row r="71" spans="1:16" ht="11.25">
      <c r="A71" s="16">
        <v>68</v>
      </c>
      <c r="B71" s="17" t="s">
        <v>67</v>
      </c>
      <c r="C71" s="18">
        <v>0.3618</v>
      </c>
      <c r="D71" s="21">
        <v>4892.7</v>
      </c>
      <c r="E71" s="6">
        <v>25992130.851721134</v>
      </c>
      <c r="F71" s="7">
        <v>0</v>
      </c>
      <c r="G71" s="22">
        <v>12011</v>
      </c>
      <c r="H71" s="22">
        <v>0</v>
      </c>
      <c r="I71" s="22">
        <v>0</v>
      </c>
      <c r="J71" s="22">
        <v>-3153</v>
      </c>
      <c r="K71" s="22">
        <v>-160246</v>
      </c>
      <c r="L71" s="22">
        <v>172168</v>
      </c>
      <c r="M71" s="22">
        <v>8290.78060913086</v>
      </c>
      <c r="N71" s="23">
        <f t="shared" si="2"/>
        <v>26021201.632330265</v>
      </c>
      <c r="P71" s="24"/>
    </row>
    <row r="72" spans="1:16" ht="11.25">
      <c r="A72" s="16">
        <v>69</v>
      </c>
      <c r="B72" s="17" t="s">
        <v>68</v>
      </c>
      <c r="C72" s="18">
        <v>0.2985</v>
      </c>
      <c r="D72" s="21">
        <v>3184.55</v>
      </c>
      <c r="E72" s="6">
        <v>19811420.66080048</v>
      </c>
      <c r="F72" s="7">
        <v>0</v>
      </c>
      <c r="G72" s="22">
        <v>9840</v>
      </c>
      <c r="H72" s="22">
        <v>0</v>
      </c>
      <c r="I72" s="22">
        <v>0</v>
      </c>
      <c r="J72" s="22">
        <v>-2229</v>
      </c>
      <c r="K72" s="22">
        <v>0</v>
      </c>
      <c r="L72" s="22">
        <v>128066</v>
      </c>
      <c r="M72" s="22">
        <v>4670.3627441860735</v>
      </c>
      <c r="N72" s="23">
        <f t="shared" si="2"/>
        <v>19951768.023544665</v>
      </c>
      <c r="P72" s="24"/>
    </row>
    <row r="73" spans="1:16" ht="11.25">
      <c r="A73" s="16">
        <v>70</v>
      </c>
      <c r="B73" s="17" t="s">
        <v>69</v>
      </c>
      <c r="C73" s="18">
        <v>0.2726</v>
      </c>
      <c r="D73" s="21">
        <v>2888.2</v>
      </c>
      <c r="E73" s="6">
        <v>19029419.427788667</v>
      </c>
      <c r="F73" s="7">
        <v>0</v>
      </c>
      <c r="G73" s="22">
        <v>9612</v>
      </c>
      <c r="H73" s="22">
        <v>0</v>
      </c>
      <c r="I73" s="22">
        <v>0</v>
      </c>
      <c r="J73" s="22">
        <v>-2219</v>
      </c>
      <c r="K73" s="22">
        <v>0</v>
      </c>
      <c r="L73" s="22">
        <v>132326</v>
      </c>
      <c r="M73" s="22">
        <v>2955.5043107308447</v>
      </c>
      <c r="N73" s="23">
        <f t="shared" si="2"/>
        <v>19172093.9320994</v>
      </c>
      <c r="P73" s="24"/>
    </row>
    <row r="74" spans="1:16" ht="11.25">
      <c r="A74" s="16">
        <v>71</v>
      </c>
      <c r="B74" s="17" t="s">
        <v>70</v>
      </c>
      <c r="C74" s="18">
        <v>0.2507</v>
      </c>
      <c r="D74" s="21">
        <v>8907.8</v>
      </c>
      <c r="E74" s="6">
        <v>57609785.97195674</v>
      </c>
      <c r="F74" s="7">
        <v>0</v>
      </c>
      <c r="G74" s="22">
        <v>27800</v>
      </c>
      <c r="H74" s="22">
        <v>0</v>
      </c>
      <c r="I74" s="22">
        <v>0</v>
      </c>
      <c r="J74" s="22">
        <v>0</v>
      </c>
      <c r="K74" s="22">
        <v>20744</v>
      </c>
      <c r="L74" s="22">
        <v>399361</v>
      </c>
      <c r="M74" s="22">
        <v>10088.449330948293</v>
      </c>
      <c r="N74" s="23">
        <f t="shared" si="2"/>
        <v>58067779.421287686</v>
      </c>
      <c r="P74" s="24"/>
    </row>
    <row r="75" spans="1:16" ht="11.25">
      <c r="A75" s="16">
        <v>72</v>
      </c>
      <c r="B75" s="17" t="s">
        <v>71</v>
      </c>
      <c r="C75" s="18">
        <v>0.3913</v>
      </c>
      <c r="D75" s="21">
        <v>4057.8</v>
      </c>
      <c r="E75" s="6">
        <v>20767052.028110046</v>
      </c>
      <c r="F75" s="7">
        <v>0</v>
      </c>
      <c r="G75" s="22">
        <v>0</v>
      </c>
      <c r="H75" s="22">
        <v>0</v>
      </c>
      <c r="I75" s="22">
        <v>0</v>
      </c>
      <c r="J75" s="22">
        <v>-2567</v>
      </c>
      <c r="K75" s="22">
        <v>0</v>
      </c>
      <c r="L75" s="22">
        <v>143239</v>
      </c>
      <c r="M75" s="22">
        <v>8018.143896844238</v>
      </c>
      <c r="N75" s="23">
        <f t="shared" si="2"/>
        <v>20915742.17200689</v>
      </c>
      <c r="P75" s="24"/>
    </row>
    <row r="76" spans="1:16" ht="11.25">
      <c r="A76" s="16">
        <v>73</v>
      </c>
      <c r="B76" s="17" t="s">
        <v>72</v>
      </c>
      <c r="C76" s="18">
        <v>0.3274</v>
      </c>
      <c r="D76" s="21">
        <v>2043.55</v>
      </c>
      <c r="E76" s="6">
        <v>13823412.18021134</v>
      </c>
      <c r="F76" s="7">
        <v>-20501</v>
      </c>
      <c r="G76" s="22">
        <v>9765</v>
      </c>
      <c r="H76" s="22">
        <v>0</v>
      </c>
      <c r="I76" s="22">
        <v>0</v>
      </c>
      <c r="J76" s="22">
        <v>-3054</v>
      </c>
      <c r="K76" s="22">
        <v>-94680</v>
      </c>
      <c r="L76" s="22">
        <v>86140</v>
      </c>
      <c r="M76" s="22">
        <v>4033.2276046946645</v>
      </c>
      <c r="N76" s="23">
        <f t="shared" si="2"/>
        <v>13805115.407816034</v>
      </c>
      <c r="P76" s="24"/>
    </row>
    <row r="77" spans="1:16" ht="11.25">
      <c r="A77" s="16">
        <v>74</v>
      </c>
      <c r="B77" s="17" t="s">
        <v>73</v>
      </c>
      <c r="C77" s="18">
        <v>0.243</v>
      </c>
      <c r="D77" s="21">
        <v>6113.85</v>
      </c>
      <c r="E77" s="6">
        <v>38075695.15644873</v>
      </c>
      <c r="F77" s="7">
        <v>0</v>
      </c>
      <c r="G77" s="22">
        <v>7269</v>
      </c>
      <c r="H77" s="22">
        <v>0</v>
      </c>
      <c r="I77" s="22">
        <v>0</v>
      </c>
      <c r="J77" s="22">
        <v>-4132</v>
      </c>
      <c r="K77" s="22">
        <v>174854</v>
      </c>
      <c r="L77" s="22">
        <v>263430</v>
      </c>
      <c r="M77" s="22">
        <v>5909.166192784905</v>
      </c>
      <c r="N77" s="23">
        <f t="shared" si="2"/>
        <v>38523025.322641514</v>
      </c>
      <c r="P77" s="24"/>
    </row>
    <row r="78" spans="1:16" ht="11.25">
      <c r="A78" s="16">
        <v>75</v>
      </c>
      <c r="B78" s="17" t="s">
        <v>74</v>
      </c>
      <c r="C78" s="18">
        <v>0.3822</v>
      </c>
      <c r="D78" s="21">
        <v>85567.5</v>
      </c>
      <c r="E78" s="6">
        <v>471584573.2285736</v>
      </c>
      <c r="F78" s="7">
        <v>0</v>
      </c>
      <c r="G78" s="22">
        <v>144447</v>
      </c>
      <c r="H78" s="22">
        <v>1635420</v>
      </c>
      <c r="I78" s="22">
        <v>0</v>
      </c>
      <c r="J78" s="22">
        <v>-61951</v>
      </c>
      <c r="K78" s="22">
        <v>-372119</v>
      </c>
      <c r="L78" s="22">
        <v>3056967</v>
      </c>
      <c r="M78" s="22">
        <v>131366.69368076324</v>
      </c>
      <c r="N78" s="23">
        <f t="shared" si="2"/>
        <v>476118703.9222544</v>
      </c>
      <c r="P78" s="24"/>
    </row>
    <row r="79" spans="1:16" ht="11.25">
      <c r="A79" s="16">
        <v>77</v>
      </c>
      <c r="B79" s="17" t="s">
        <v>75</v>
      </c>
      <c r="C79" s="18">
        <v>0.3113</v>
      </c>
      <c r="D79" s="21">
        <v>4296</v>
      </c>
      <c r="E79" s="6">
        <v>26469555.902706064</v>
      </c>
      <c r="F79" s="7">
        <v>0</v>
      </c>
      <c r="G79" s="22">
        <v>8543</v>
      </c>
      <c r="H79" s="22">
        <v>0</v>
      </c>
      <c r="I79" s="22">
        <v>0</v>
      </c>
      <c r="J79" s="22">
        <v>-6093</v>
      </c>
      <c r="K79" s="22">
        <v>0</v>
      </c>
      <c r="L79" s="22">
        <v>177844</v>
      </c>
      <c r="M79" s="22">
        <v>6218.764468483627</v>
      </c>
      <c r="N79" s="23">
        <f t="shared" si="2"/>
        <v>26656068.667174548</v>
      </c>
      <c r="P79" s="24"/>
    </row>
    <row r="80" spans="1:16" ht="11.25">
      <c r="A80" s="16">
        <v>78</v>
      </c>
      <c r="B80" s="17" t="s">
        <v>76</v>
      </c>
      <c r="C80" s="18">
        <v>0.7916</v>
      </c>
      <c r="D80" s="21">
        <v>876.15</v>
      </c>
      <c r="E80" s="6">
        <v>2759431.227200785</v>
      </c>
      <c r="F80" s="7">
        <v>0</v>
      </c>
      <c r="G80" s="22">
        <v>495</v>
      </c>
      <c r="H80" s="22">
        <v>0</v>
      </c>
      <c r="I80" s="22">
        <v>0</v>
      </c>
      <c r="J80" s="22">
        <v>-804</v>
      </c>
      <c r="K80" s="22">
        <v>0</v>
      </c>
      <c r="L80" s="22">
        <v>11662</v>
      </c>
      <c r="M80" s="22">
        <v>4487.569416841492</v>
      </c>
      <c r="N80" s="23">
        <f t="shared" si="2"/>
        <v>2775271.7966176267</v>
      </c>
      <c r="P80" s="24"/>
    </row>
    <row r="81" spans="1:16" ht="11.25">
      <c r="A81" s="16">
        <v>79</v>
      </c>
      <c r="B81" s="17" t="s">
        <v>77</v>
      </c>
      <c r="C81" s="18">
        <v>0.3364</v>
      </c>
      <c r="D81" s="21">
        <v>1329.45</v>
      </c>
      <c r="E81" s="6">
        <v>8140356.348815498</v>
      </c>
      <c r="F81" s="7">
        <v>0</v>
      </c>
      <c r="G81" s="22">
        <v>4450</v>
      </c>
      <c r="H81" s="22">
        <v>0</v>
      </c>
      <c r="I81" s="22">
        <v>0</v>
      </c>
      <c r="J81" s="22">
        <v>226761</v>
      </c>
      <c r="K81" s="22">
        <v>0</v>
      </c>
      <c r="L81" s="22">
        <v>54242</v>
      </c>
      <c r="M81" s="22">
        <v>1774.5338540840894</v>
      </c>
      <c r="N81" s="23">
        <f t="shared" si="2"/>
        <v>8427583.882669581</v>
      </c>
      <c r="P81" s="24"/>
    </row>
    <row r="82" spans="1:16" ht="11.25">
      <c r="A82" s="16">
        <v>80</v>
      </c>
      <c r="B82" s="17" t="s">
        <v>78</v>
      </c>
      <c r="C82" s="18">
        <v>0.3704</v>
      </c>
      <c r="D82" s="21">
        <v>13836.65</v>
      </c>
      <c r="E82" s="6">
        <v>71710465.59540726</v>
      </c>
      <c r="F82" s="7">
        <v>0</v>
      </c>
      <c r="G82" s="22">
        <v>8614</v>
      </c>
      <c r="H82" s="22">
        <v>0</v>
      </c>
      <c r="I82" s="22">
        <v>0</v>
      </c>
      <c r="J82" s="22">
        <v>-8797</v>
      </c>
      <c r="K82" s="22">
        <v>-78572</v>
      </c>
      <c r="L82" s="22">
        <v>497759</v>
      </c>
      <c r="M82" s="22">
        <v>23132.760099977255</v>
      </c>
      <c r="N82" s="23">
        <f t="shared" si="2"/>
        <v>72152602.35550724</v>
      </c>
      <c r="P82" s="24"/>
    </row>
    <row r="83" spans="1:16" ht="11.25">
      <c r="A83" s="16">
        <v>81</v>
      </c>
      <c r="B83" s="17" t="s">
        <v>79</v>
      </c>
      <c r="C83" s="18">
        <v>0.474</v>
      </c>
      <c r="D83" s="21">
        <v>2644.7</v>
      </c>
      <c r="E83" s="6">
        <v>13855912.507835096</v>
      </c>
      <c r="F83" s="7">
        <v>0</v>
      </c>
      <c r="G83" s="22">
        <v>5556</v>
      </c>
      <c r="H83" s="22">
        <v>0</v>
      </c>
      <c r="I83" s="22">
        <v>0</v>
      </c>
      <c r="J83" s="22">
        <v>-1992</v>
      </c>
      <c r="K83" s="22">
        <v>0</v>
      </c>
      <c r="L83" s="22">
        <v>89424</v>
      </c>
      <c r="M83" s="22">
        <v>6107.975655689836</v>
      </c>
      <c r="N83" s="23">
        <f t="shared" si="2"/>
        <v>13955008.483490786</v>
      </c>
      <c r="P83" s="24"/>
    </row>
    <row r="84" spans="1:16" ht="11.25">
      <c r="A84" s="16">
        <v>82</v>
      </c>
      <c r="B84" s="17" t="s">
        <v>80</v>
      </c>
      <c r="C84" s="18">
        <v>0.3702</v>
      </c>
      <c r="D84" s="21">
        <v>11449.55</v>
      </c>
      <c r="E84" s="6">
        <v>61182425.776091784</v>
      </c>
      <c r="F84" s="7">
        <v>0</v>
      </c>
      <c r="G84" s="22">
        <v>17895</v>
      </c>
      <c r="H84" s="22">
        <v>0</v>
      </c>
      <c r="I84" s="22">
        <v>0</v>
      </c>
      <c r="J84" s="22">
        <v>-14937</v>
      </c>
      <c r="K84" s="22">
        <v>0</v>
      </c>
      <c r="L84" s="22">
        <v>392735</v>
      </c>
      <c r="M84" s="22">
        <v>19985.969782330096</v>
      </c>
      <c r="N84" s="23">
        <f t="shared" si="2"/>
        <v>61598104.745874114</v>
      </c>
      <c r="P84" s="24"/>
    </row>
    <row r="85" spans="1:16" ht="11.25">
      <c r="A85" s="16">
        <v>83</v>
      </c>
      <c r="B85" s="17" t="s">
        <v>81</v>
      </c>
      <c r="C85" s="18">
        <v>0.2486</v>
      </c>
      <c r="D85" s="21">
        <v>3855.2</v>
      </c>
      <c r="E85" s="6">
        <v>26754344.01387452</v>
      </c>
      <c r="F85" s="7">
        <v>0</v>
      </c>
      <c r="G85" s="22">
        <v>13137</v>
      </c>
      <c r="H85" s="22">
        <v>0</v>
      </c>
      <c r="I85" s="22">
        <v>0</v>
      </c>
      <c r="J85" s="22">
        <v>-2980</v>
      </c>
      <c r="K85" s="22">
        <v>-23719</v>
      </c>
      <c r="L85" s="22">
        <v>191544</v>
      </c>
      <c r="M85" s="22">
        <v>4367.604571957141</v>
      </c>
      <c r="N85" s="23">
        <f t="shared" si="2"/>
        <v>26936693.618446477</v>
      </c>
      <c r="P85" s="24"/>
    </row>
    <row r="86" spans="1:16" ht="11.25">
      <c r="A86" s="16">
        <v>84</v>
      </c>
      <c r="B86" s="17" t="s">
        <v>82</v>
      </c>
      <c r="C86" s="18">
        <v>0.194</v>
      </c>
      <c r="D86" s="21">
        <v>3576.5</v>
      </c>
      <c r="E86" s="6">
        <v>25787698.432101946</v>
      </c>
      <c r="F86" s="7">
        <v>0</v>
      </c>
      <c r="G86" s="22">
        <v>10295</v>
      </c>
      <c r="H86" s="22">
        <v>0</v>
      </c>
      <c r="I86" s="22">
        <v>0</v>
      </c>
      <c r="J86" s="22">
        <v>-2730</v>
      </c>
      <c r="K86" s="22">
        <v>0</v>
      </c>
      <c r="L86" s="22">
        <v>187719</v>
      </c>
      <c r="M86" s="22">
        <v>2633.937767714262</v>
      </c>
      <c r="N86" s="23">
        <f t="shared" si="2"/>
        <v>25985616.36986966</v>
      </c>
      <c r="P86" s="24"/>
    </row>
    <row r="87" spans="1:16" ht="11.25">
      <c r="A87" s="16">
        <v>85</v>
      </c>
      <c r="B87" s="17" t="s">
        <v>83</v>
      </c>
      <c r="C87" s="18">
        <v>0.3653</v>
      </c>
      <c r="D87" s="21">
        <v>6141.6</v>
      </c>
      <c r="E87" s="6">
        <v>33445078.133160695</v>
      </c>
      <c r="F87" s="7">
        <v>0</v>
      </c>
      <c r="G87" s="22">
        <v>12305</v>
      </c>
      <c r="H87" s="22">
        <v>0</v>
      </c>
      <c r="I87" s="22">
        <v>0</v>
      </c>
      <c r="J87" s="22">
        <v>-8257</v>
      </c>
      <c r="K87" s="22">
        <v>0</v>
      </c>
      <c r="L87" s="22">
        <v>214111</v>
      </c>
      <c r="M87" s="22">
        <v>10220.051708482206</v>
      </c>
      <c r="N87" s="23">
        <f t="shared" si="2"/>
        <v>33673457.18486918</v>
      </c>
      <c r="P87" s="24"/>
    </row>
    <row r="88" spans="1:16" ht="11.25">
      <c r="A88" s="16">
        <v>86</v>
      </c>
      <c r="B88" s="17" t="s">
        <v>84</v>
      </c>
      <c r="C88" s="18">
        <v>0.2252</v>
      </c>
      <c r="D88" s="21">
        <v>4544.95</v>
      </c>
      <c r="E88" s="6">
        <v>30774211.66810311</v>
      </c>
      <c r="F88" s="7">
        <v>0</v>
      </c>
      <c r="G88" s="22">
        <v>16637</v>
      </c>
      <c r="H88" s="22">
        <v>0</v>
      </c>
      <c r="I88" s="22">
        <v>0</v>
      </c>
      <c r="J88" s="22">
        <v>-3258</v>
      </c>
      <c r="K88" s="22">
        <v>-13946</v>
      </c>
      <c r="L88" s="22">
        <v>210845</v>
      </c>
      <c r="M88" s="22">
        <v>4553.731230944395</v>
      </c>
      <c r="N88" s="23">
        <f t="shared" si="2"/>
        <v>30989043.399334054</v>
      </c>
      <c r="P88" s="24"/>
    </row>
    <row r="89" spans="1:16" ht="11.25">
      <c r="A89" s="16">
        <v>87</v>
      </c>
      <c r="B89" s="17" t="s">
        <v>85</v>
      </c>
      <c r="C89" s="18">
        <v>0.2878</v>
      </c>
      <c r="D89" s="21">
        <v>2718.3</v>
      </c>
      <c r="E89" s="6">
        <v>18431953.129314143</v>
      </c>
      <c r="F89" s="7">
        <v>0</v>
      </c>
      <c r="G89" s="22">
        <v>6950</v>
      </c>
      <c r="H89" s="22">
        <v>0</v>
      </c>
      <c r="I89" s="22">
        <v>0</v>
      </c>
      <c r="J89" s="22">
        <v>-4300</v>
      </c>
      <c r="K89" s="22">
        <v>-39338</v>
      </c>
      <c r="L89" s="22">
        <v>114680</v>
      </c>
      <c r="M89" s="22">
        <v>3419.1858866512775</v>
      </c>
      <c r="N89" s="23">
        <f t="shared" si="2"/>
        <v>18513364.315200794</v>
      </c>
      <c r="P89" s="24"/>
    </row>
    <row r="90" spans="1:16" ht="11.25">
      <c r="A90" s="16">
        <v>88</v>
      </c>
      <c r="B90" s="17" t="s">
        <v>86</v>
      </c>
      <c r="C90" s="18">
        <v>0.3555</v>
      </c>
      <c r="D90" s="21">
        <v>23654.65</v>
      </c>
      <c r="E90" s="6">
        <v>128252712.32872179</v>
      </c>
      <c r="F90" s="7">
        <v>0</v>
      </c>
      <c r="G90" s="22">
        <v>13036</v>
      </c>
      <c r="H90" s="22">
        <v>122360</v>
      </c>
      <c r="I90" s="22">
        <v>0</v>
      </c>
      <c r="J90" s="22">
        <v>-15710</v>
      </c>
      <c r="K90" s="22">
        <v>0</v>
      </c>
      <c r="L90" s="22">
        <v>858939</v>
      </c>
      <c r="M90" s="22">
        <v>36486.3176240325</v>
      </c>
      <c r="N90" s="23">
        <f t="shared" si="2"/>
        <v>129267823.64634582</v>
      </c>
      <c r="P90" s="24"/>
    </row>
    <row r="91" spans="1:16" ht="11.25">
      <c r="A91" s="16">
        <v>89</v>
      </c>
      <c r="B91" s="17" t="s">
        <v>87</v>
      </c>
      <c r="C91" s="18">
        <v>0.3412</v>
      </c>
      <c r="D91" s="21">
        <v>26961.25</v>
      </c>
      <c r="E91" s="6">
        <v>138896236.1422855</v>
      </c>
      <c r="F91" s="7">
        <v>0</v>
      </c>
      <c r="G91" s="22">
        <v>14229</v>
      </c>
      <c r="H91" s="22">
        <v>143108</v>
      </c>
      <c r="I91" s="22">
        <v>0</v>
      </c>
      <c r="J91" s="22">
        <v>-16605</v>
      </c>
      <c r="K91" s="22">
        <v>-201542</v>
      </c>
      <c r="L91" s="22">
        <v>959122.9999999702</v>
      </c>
      <c r="M91" s="22">
        <v>39265.26701784134</v>
      </c>
      <c r="N91" s="23">
        <f t="shared" si="2"/>
        <v>139833814.4093033</v>
      </c>
      <c r="P91" s="24"/>
    </row>
    <row r="92" spans="1:16" ht="11.25">
      <c r="A92" s="16">
        <v>90</v>
      </c>
      <c r="B92" s="17" t="s">
        <v>88</v>
      </c>
      <c r="C92" s="18">
        <v>0.8</v>
      </c>
      <c r="D92" s="21">
        <v>920.6</v>
      </c>
      <c r="E92" s="6">
        <v>2865335.7627082677</v>
      </c>
      <c r="F92" s="7">
        <v>0</v>
      </c>
      <c r="G92" s="22">
        <v>900</v>
      </c>
      <c r="H92" s="22">
        <v>0</v>
      </c>
      <c r="I92" s="22">
        <v>0</v>
      </c>
      <c r="J92" s="22">
        <v>0</v>
      </c>
      <c r="K92" s="22">
        <v>0</v>
      </c>
      <c r="L92" s="22">
        <v>13629</v>
      </c>
      <c r="M92" s="22">
        <v>3463.417180453893</v>
      </c>
      <c r="N92" s="23">
        <f t="shared" si="2"/>
        <v>2883328.1798887216</v>
      </c>
      <c r="P92" s="24"/>
    </row>
    <row r="93" spans="1:16" ht="11.25">
      <c r="A93" s="16">
        <v>91</v>
      </c>
      <c r="B93" s="17" t="s">
        <v>89</v>
      </c>
      <c r="C93" s="18">
        <v>0.3585</v>
      </c>
      <c r="D93" s="21">
        <v>1040</v>
      </c>
      <c r="E93" s="6">
        <v>7529072.014440192</v>
      </c>
      <c r="F93" s="7">
        <v>0</v>
      </c>
      <c r="G93" s="22">
        <v>5662</v>
      </c>
      <c r="H93" s="22">
        <v>0</v>
      </c>
      <c r="I93" s="22">
        <v>0</v>
      </c>
      <c r="J93" s="22">
        <v>-1827</v>
      </c>
      <c r="K93" s="22">
        <v>-52090</v>
      </c>
      <c r="L93" s="22">
        <v>48107</v>
      </c>
      <c r="M93" s="22">
        <v>2146.7386142415926</v>
      </c>
      <c r="N93" s="23">
        <f t="shared" si="2"/>
        <v>7531070.7530544335</v>
      </c>
      <c r="P93" s="24"/>
    </row>
    <row r="94" spans="1:16" ht="11.25">
      <c r="A94" s="16">
        <v>92</v>
      </c>
      <c r="B94" s="17" t="s">
        <v>90</v>
      </c>
      <c r="C94" s="18">
        <v>0.2756</v>
      </c>
      <c r="D94" s="21">
        <v>5954.5</v>
      </c>
      <c r="E94" s="6">
        <v>36772370.319290444</v>
      </c>
      <c r="F94" s="7">
        <v>0</v>
      </c>
      <c r="G94" s="22">
        <v>18472</v>
      </c>
      <c r="H94" s="22">
        <v>0</v>
      </c>
      <c r="I94" s="22">
        <v>0</v>
      </c>
      <c r="J94" s="22">
        <v>-8174</v>
      </c>
      <c r="K94" s="22">
        <v>-22624</v>
      </c>
      <c r="L94" s="22">
        <v>255801</v>
      </c>
      <c r="M94" s="22">
        <v>7534.458219096065</v>
      </c>
      <c r="N94" s="23">
        <f t="shared" si="2"/>
        <v>37023379.77750954</v>
      </c>
      <c r="P94" s="24"/>
    </row>
    <row r="95" spans="1:16" ht="11.25">
      <c r="A95" s="16">
        <v>93</v>
      </c>
      <c r="B95" s="17" t="s">
        <v>91</v>
      </c>
      <c r="C95" s="18">
        <v>0.3871</v>
      </c>
      <c r="D95" s="21">
        <v>5422.65</v>
      </c>
      <c r="E95" s="6">
        <v>27984323.94326948</v>
      </c>
      <c r="F95" s="7">
        <v>0</v>
      </c>
      <c r="G95" s="22">
        <v>11582</v>
      </c>
      <c r="H95" s="22">
        <v>23625</v>
      </c>
      <c r="I95" s="22">
        <v>0</v>
      </c>
      <c r="J95" s="22">
        <v>-3459</v>
      </c>
      <c r="K95" s="22">
        <v>-172210</v>
      </c>
      <c r="L95" s="22">
        <v>185847</v>
      </c>
      <c r="M95" s="22">
        <v>10378.156071539968</v>
      </c>
      <c r="N95" s="23">
        <f t="shared" si="2"/>
        <v>28040087.09934102</v>
      </c>
      <c r="P95" s="24"/>
    </row>
    <row r="96" spans="1:16" ht="11.25">
      <c r="A96" s="16">
        <v>94</v>
      </c>
      <c r="B96" s="17" t="s">
        <v>92</v>
      </c>
      <c r="C96" s="18">
        <v>0.3813</v>
      </c>
      <c r="D96" s="21">
        <v>7274.4</v>
      </c>
      <c r="E96" s="6">
        <v>38929887.41021266</v>
      </c>
      <c r="F96" s="7">
        <v>0</v>
      </c>
      <c r="G96" s="22">
        <v>11448</v>
      </c>
      <c r="H96" s="22">
        <v>0</v>
      </c>
      <c r="I96" s="22">
        <v>0</v>
      </c>
      <c r="J96" s="22">
        <v>-4847</v>
      </c>
      <c r="K96" s="22">
        <v>-22613</v>
      </c>
      <c r="L96" s="22">
        <v>253624</v>
      </c>
      <c r="M96" s="22">
        <v>12444.757905557752</v>
      </c>
      <c r="N96" s="23">
        <f t="shared" si="2"/>
        <v>39179944.168118216</v>
      </c>
      <c r="P96" s="24"/>
    </row>
    <row r="97" spans="1:16" ht="11.25">
      <c r="A97" s="16">
        <v>95</v>
      </c>
      <c r="B97" s="17" t="s">
        <v>93</v>
      </c>
      <c r="C97" s="18">
        <v>0.4633</v>
      </c>
      <c r="D97" s="21">
        <v>1562.9</v>
      </c>
      <c r="E97" s="6">
        <v>10059135.34188966</v>
      </c>
      <c r="F97" s="7">
        <v>0</v>
      </c>
      <c r="G97" s="22">
        <v>5191</v>
      </c>
      <c r="H97" s="22">
        <v>0</v>
      </c>
      <c r="I97" s="22">
        <v>0</v>
      </c>
      <c r="J97" s="22">
        <v>-1185</v>
      </c>
      <c r="K97" s="22">
        <v>-58039</v>
      </c>
      <c r="L97" s="22">
        <v>63096</v>
      </c>
      <c r="M97" s="22">
        <v>3739.132678395137</v>
      </c>
      <c r="N97" s="23">
        <f t="shared" si="2"/>
        <v>10071937.474568056</v>
      </c>
      <c r="P97" s="24"/>
    </row>
    <row r="98" spans="1:16" ht="11.25">
      <c r="A98" s="16">
        <v>96</v>
      </c>
      <c r="B98" s="17" t="s">
        <v>94</v>
      </c>
      <c r="C98" s="18">
        <v>0.2538</v>
      </c>
      <c r="D98" s="21">
        <v>5983.7</v>
      </c>
      <c r="E98" s="6">
        <v>37951172.844139</v>
      </c>
      <c r="F98" s="7">
        <v>0</v>
      </c>
      <c r="G98" s="22">
        <v>22596</v>
      </c>
      <c r="H98" s="22">
        <v>0</v>
      </c>
      <c r="I98" s="22">
        <v>0</v>
      </c>
      <c r="J98" s="22">
        <v>-32</v>
      </c>
      <c r="K98" s="22">
        <v>-87928</v>
      </c>
      <c r="L98" s="22">
        <v>257885</v>
      </c>
      <c r="M98" s="22">
        <v>6401.1878042295575</v>
      </c>
      <c r="N98" s="23">
        <f t="shared" si="2"/>
        <v>38150095.03194323</v>
      </c>
      <c r="P98" s="24"/>
    </row>
    <row r="99" spans="1:16" ht="11.25">
      <c r="A99" s="16">
        <v>97</v>
      </c>
      <c r="B99" s="17" t="s">
        <v>95</v>
      </c>
      <c r="C99" s="18">
        <v>0.3183</v>
      </c>
      <c r="D99" s="21">
        <v>4069.9</v>
      </c>
      <c r="E99" s="6">
        <v>23484180.628662948</v>
      </c>
      <c r="F99" s="7">
        <v>0</v>
      </c>
      <c r="G99" s="22">
        <v>11502</v>
      </c>
      <c r="H99" s="22">
        <v>0</v>
      </c>
      <c r="I99" s="22">
        <v>0</v>
      </c>
      <c r="J99" s="22">
        <v>-2705</v>
      </c>
      <c r="K99" s="22">
        <v>-21478</v>
      </c>
      <c r="L99" s="22">
        <v>157686</v>
      </c>
      <c r="M99" s="22">
        <v>5967.9924808219075</v>
      </c>
      <c r="N99" s="23">
        <f t="shared" si="2"/>
        <v>23635153.62114377</v>
      </c>
      <c r="P99" s="24"/>
    </row>
    <row r="100" spans="1:16" ht="11.25">
      <c r="A100" s="16">
        <v>98</v>
      </c>
      <c r="B100" s="17" t="s">
        <v>96</v>
      </c>
      <c r="C100" s="18">
        <v>0.4026</v>
      </c>
      <c r="D100" s="21">
        <v>12220.35</v>
      </c>
      <c r="E100" s="6">
        <v>58479134.242869124</v>
      </c>
      <c r="F100" s="7">
        <v>0</v>
      </c>
      <c r="G100" s="22">
        <v>2691</v>
      </c>
      <c r="H100" s="22">
        <v>0</v>
      </c>
      <c r="I100" s="22">
        <v>0</v>
      </c>
      <c r="J100" s="22">
        <v>-15107</v>
      </c>
      <c r="K100" s="22">
        <v>0</v>
      </c>
      <c r="L100" s="22">
        <v>396702</v>
      </c>
      <c r="M100" s="22">
        <v>21192.460549391806</v>
      </c>
      <c r="N100" s="23">
        <f t="shared" si="2"/>
        <v>58884612.703418516</v>
      </c>
      <c r="P100" s="24"/>
    </row>
    <row r="101" spans="1:16" ht="11.25">
      <c r="A101" s="16">
        <v>101</v>
      </c>
      <c r="B101" s="17" t="s">
        <v>97</v>
      </c>
      <c r="C101" s="18">
        <v>0.8</v>
      </c>
      <c r="D101" s="21">
        <v>14366</v>
      </c>
      <c r="E101" s="6">
        <v>39739232.32357805</v>
      </c>
      <c r="F101" s="7">
        <v>-19956</v>
      </c>
      <c r="G101" s="22">
        <v>14116</v>
      </c>
      <c r="H101" s="22">
        <v>88416</v>
      </c>
      <c r="I101" s="22">
        <v>0</v>
      </c>
      <c r="J101" s="22">
        <v>0</v>
      </c>
      <c r="K101" s="22">
        <v>-17372.99999999255</v>
      </c>
      <c r="L101" s="22">
        <v>180386</v>
      </c>
      <c r="M101" s="22">
        <v>50110.38915211707</v>
      </c>
      <c r="N101" s="23">
        <f t="shared" si="2"/>
        <v>40034931.71273018</v>
      </c>
      <c r="P101" s="24"/>
    </row>
    <row r="102" spans="1:16" ht="11.25">
      <c r="A102" s="16">
        <v>102</v>
      </c>
      <c r="B102" s="17" t="s">
        <v>98</v>
      </c>
      <c r="C102" s="18">
        <v>0.3085</v>
      </c>
      <c r="D102" s="21">
        <v>2142</v>
      </c>
      <c r="E102" s="6">
        <v>14919222.740075676</v>
      </c>
      <c r="F102" s="7">
        <v>-21071</v>
      </c>
      <c r="G102" s="22">
        <v>9751</v>
      </c>
      <c r="H102" s="22">
        <v>0</v>
      </c>
      <c r="I102" s="22">
        <v>0</v>
      </c>
      <c r="J102" s="22">
        <v>-9</v>
      </c>
      <c r="K102" s="22">
        <v>0</v>
      </c>
      <c r="L102" s="22">
        <v>90861</v>
      </c>
      <c r="M102" s="22">
        <v>3349.4733984116465</v>
      </c>
      <c r="N102" s="23">
        <f aca="true" t="shared" si="3" ref="N102:N133">SUM(E102:M102)</f>
        <v>15002104.213474087</v>
      </c>
      <c r="P102" s="24"/>
    </row>
    <row r="103" spans="1:16" ht="11.25">
      <c r="A103" s="16">
        <v>103</v>
      </c>
      <c r="B103" s="17" t="s">
        <v>99</v>
      </c>
      <c r="C103" s="18">
        <v>0.1756</v>
      </c>
      <c r="D103" s="21">
        <v>977.65</v>
      </c>
      <c r="E103" s="6">
        <v>7078355.623231838</v>
      </c>
      <c r="F103" s="7">
        <v>-25120</v>
      </c>
      <c r="G103" s="22">
        <v>3467</v>
      </c>
      <c r="H103" s="22">
        <v>0</v>
      </c>
      <c r="I103" s="22">
        <v>0</v>
      </c>
      <c r="J103" s="22">
        <v>-8</v>
      </c>
      <c r="K103" s="22">
        <v>-44802</v>
      </c>
      <c r="L103" s="22">
        <v>51046</v>
      </c>
      <c r="M103" s="22">
        <v>712.0354268755764</v>
      </c>
      <c r="N103" s="23">
        <f t="shared" si="3"/>
        <v>7063650.658658714</v>
      </c>
      <c r="P103" s="24"/>
    </row>
    <row r="104" spans="1:16" ht="11.25">
      <c r="A104" s="16">
        <v>104</v>
      </c>
      <c r="B104" s="17" t="s">
        <v>100</v>
      </c>
      <c r="C104" s="18">
        <v>0.6683</v>
      </c>
      <c r="D104" s="21">
        <v>4223.15</v>
      </c>
      <c r="E104" s="6">
        <v>18973449.93755318</v>
      </c>
      <c r="F104" s="7">
        <v>0</v>
      </c>
      <c r="G104" s="22">
        <v>7576</v>
      </c>
      <c r="H104" s="22">
        <v>0</v>
      </c>
      <c r="I104" s="22">
        <v>0</v>
      </c>
      <c r="J104" s="22">
        <v>-9367</v>
      </c>
      <c r="K104" s="22">
        <v>39659</v>
      </c>
      <c r="L104" s="22">
        <v>84690</v>
      </c>
      <c r="M104" s="22">
        <v>12506.069761622697</v>
      </c>
      <c r="N104" s="23">
        <f t="shared" si="3"/>
        <v>19108514.0073148</v>
      </c>
      <c r="P104" s="24"/>
    </row>
    <row r="105" spans="1:16" ht="11.25">
      <c r="A105" s="16">
        <v>106</v>
      </c>
      <c r="B105" s="17" t="s">
        <v>101</v>
      </c>
      <c r="C105" s="18">
        <v>0.4323</v>
      </c>
      <c r="D105" s="21">
        <v>2733.75</v>
      </c>
      <c r="E105" s="6">
        <v>13500368.035748567</v>
      </c>
      <c r="F105" s="7">
        <v>0</v>
      </c>
      <c r="G105" s="22">
        <v>5149</v>
      </c>
      <c r="H105" s="22">
        <v>0</v>
      </c>
      <c r="I105" s="22">
        <v>0</v>
      </c>
      <c r="J105" s="22">
        <v>-1824</v>
      </c>
      <c r="K105" s="22">
        <v>-131651</v>
      </c>
      <c r="L105" s="22">
        <v>89560</v>
      </c>
      <c r="M105" s="22">
        <v>5128.739983212203</v>
      </c>
      <c r="N105" s="23">
        <f t="shared" si="3"/>
        <v>13466730.77573178</v>
      </c>
      <c r="P105" s="24"/>
    </row>
    <row r="106" spans="1:16" ht="11.25">
      <c r="A106" s="16">
        <v>107</v>
      </c>
      <c r="B106" s="17" t="s">
        <v>102</v>
      </c>
      <c r="C106" s="18">
        <v>0.2818</v>
      </c>
      <c r="D106" s="21">
        <v>942.35</v>
      </c>
      <c r="E106" s="6">
        <v>6259352.461250162</v>
      </c>
      <c r="F106" s="7">
        <v>0</v>
      </c>
      <c r="G106" s="22">
        <v>4185</v>
      </c>
      <c r="H106" s="22">
        <v>0</v>
      </c>
      <c r="I106" s="22">
        <v>0</v>
      </c>
      <c r="J106" s="22">
        <v>-709</v>
      </c>
      <c r="K106" s="22">
        <v>0</v>
      </c>
      <c r="L106" s="22">
        <v>42089</v>
      </c>
      <c r="M106" s="22">
        <v>1156.9117775913328</v>
      </c>
      <c r="N106" s="23">
        <f t="shared" si="3"/>
        <v>6306074.373027753</v>
      </c>
      <c r="P106" s="24"/>
    </row>
    <row r="107" spans="1:16" ht="11.25">
      <c r="A107" s="16">
        <v>108</v>
      </c>
      <c r="B107" s="17" t="s">
        <v>103</v>
      </c>
      <c r="C107" s="18">
        <v>0.2649</v>
      </c>
      <c r="D107" s="21">
        <v>5847.65</v>
      </c>
      <c r="E107" s="6">
        <v>40812425.53565439</v>
      </c>
      <c r="F107" s="7">
        <v>-22399</v>
      </c>
      <c r="G107" s="22">
        <v>44423</v>
      </c>
      <c r="H107" s="22">
        <v>0</v>
      </c>
      <c r="I107" s="22">
        <v>0</v>
      </c>
      <c r="J107" s="22">
        <v>0</v>
      </c>
      <c r="K107" s="22">
        <v>-115537</v>
      </c>
      <c r="L107" s="22">
        <v>254622</v>
      </c>
      <c r="M107" s="22">
        <v>7280.180008202791</v>
      </c>
      <c r="N107" s="23">
        <f t="shared" si="3"/>
        <v>40980814.71566259</v>
      </c>
      <c r="P107" s="24"/>
    </row>
    <row r="108" spans="1:16" ht="11.25">
      <c r="A108" s="16">
        <v>109</v>
      </c>
      <c r="B108" s="17" t="s">
        <v>104</v>
      </c>
      <c r="C108" s="18">
        <v>0.8</v>
      </c>
      <c r="D108" s="21">
        <v>2679</v>
      </c>
      <c r="E108" s="6">
        <v>6074543.070222173</v>
      </c>
      <c r="F108" s="7">
        <v>0</v>
      </c>
      <c r="G108" s="22">
        <v>0</v>
      </c>
      <c r="H108" s="22">
        <v>16723</v>
      </c>
      <c r="I108" s="22">
        <v>0</v>
      </c>
      <c r="J108" s="22">
        <v>0</v>
      </c>
      <c r="K108" s="22">
        <v>0</v>
      </c>
      <c r="L108" s="22">
        <v>31812</v>
      </c>
      <c r="M108" s="22">
        <v>7750.562305306084</v>
      </c>
      <c r="N108" s="23">
        <f t="shared" si="3"/>
        <v>6130828.632527479</v>
      </c>
      <c r="P108" s="24"/>
    </row>
    <row r="109" spans="1:16" ht="11.25">
      <c r="A109" s="16">
        <v>110</v>
      </c>
      <c r="B109" s="17" t="s">
        <v>105</v>
      </c>
      <c r="C109" s="18">
        <v>0.6135</v>
      </c>
      <c r="D109" s="21">
        <v>3497.5</v>
      </c>
      <c r="E109" s="6">
        <v>14007733.02756694</v>
      </c>
      <c r="F109" s="7">
        <v>0</v>
      </c>
      <c r="G109" s="22">
        <v>7335</v>
      </c>
      <c r="H109" s="22">
        <v>10759</v>
      </c>
      <c r="I109" s="22">
        <v>0</v>
      </c>
      <c r="J109" s="22">
        <v>-2604</v>
      </c>
      <c r="K109" s="22">
        <v>0</v>
      </c>
      <c r="L109" s="22">
        <v>83756</v>
      </c>
      <c r="M109" s="22">
        <v>8720.038985183463</v>
      </c>
      <c r="N109" s="23">
        <f t="shared" si="3"/>
        <v>14115699.066552123</v>
      </c>
      <c r="P109" s="24"/>
    </row>
    <row r="110" spans="1:16" ht="11.25">
      <c r="A110" s="16">
        <v>111</v>
      </c>
      <c r="B110" s="17" t="s">
        <v>106</v>
      </c>
      <c r="C110" s="18">
        <v>0.2738</v>
      </c>
      <c r="D110" s="21">
        <v>1272.85</v>
      </c>
      <c r="E110" s="6">
        <v>8328559.138378917</v>
      </c>
      <c r="F110" s="7">
        <v>-22132</v>
      </c>
      <c r="G110" s="22">
        <v>5081</v>
      </c>
      <c r="H110" s="22">
        <v>0</v>
      </c>
      <c r="I110" s="22">
        <v>0</v>
      </c>
      <c r="J110" s="22">
        <v>-969</v>
      </c>
      <c r="K110" s="22">
        <v>0</v>
      </c>
      <c r="L110" s="22">
        <v>55297</v>
      </c>
      <c r="M110" s="22">
        <v>1283.1211881851777</v>
      </c>
      <c r="N110" s="23">
        <f t="shared" si="3"/>
        <v>8367119.259567102</v>
      </c>
      <c r="P110" s="24"/>
    </row>
    <row r="111" spans="1:16" ht="11.25">
      <c r="A111" s="16">
        <v>112</v>
      </c>
      <c r="B111" s="17" t="s">
        <v>107</v>
      </c>
      <c r="C111" s="18">
        <v>0.2878</v>
      </c>
      <c r="D111" s="21">
        <v>19326.15</v>
      </c>
      <c r="E111" s="6">
        <v>118022929.42625636</v>
      </c>
      <c r="F111" s="7">
        <v>-85942</v>
      </c>
      <c r="G111" s="22">
        <v>65497</v>
      </c>
      <c r="H111" s="22">
        <v>0</v>
      </c>
      <c r="I111" s="22">
        <v>0</v>
      </c>
      <c r="J111" s="22">
        <v>946555</v>
      </c>
      <c r="K111" s="22">
        <v>-371351</v>
      </c>
      <c r="L111" s="22">
        <v>775051</v>
      </c>
      <c r="M111" s="22">
        <v>26842.575315609574</v>
      </c>
      <c r="N111" s="23">
        <f t="shared" si="3"/>
        <v>119379582.00157197</v>
      </c>
      <c r="P111" s="24"/>
    </row>
    <row r="112" spans="1:16" ht="11.25">
      <c r="A112" s="16">
        <v>113</v>
      </c>
      <c r="B112" s="17" t="s">
        <v>108</v>
      </c>
      <c r="C112" s="18">
        <v>0.4009</v>
      </c>
      <c r="D112" s="21">
        <v>5356.9</v>
      </c>
      <c r="E112" s="6">
        <v>31131414.400443878</v>
      </c>
      <c r="F112" s="7">
        <v>0</v>
      </c>
      <c r="G112" s="22">
        <v>25379</v>
      </c>
      <c r="H112" s="22">
        <v>0</v>
      </c>
      <c r="I112" s="22">
        <v>0</v>
      </c>
      <c r="J112" s="22">
        <v>-4228</v>
      </c>
      <c r="K112" s="22">
        <v>-52749</v>
      </c>
      <c r="L112" s="22">
        <v>191547</v>
      </c>
      <c r="M112" s="22">
        <v>9057.49159251526</v>
      </c>
      <c r="N112" s="23">
        <f t="shared" si="3"/>
        <v>31300420.892036393</v>
      </c>
      <c r="P112" s="24"/>
    </row>
    <row r="113" spans="1:16" ht="11.25">
      <c r="A113" s="16">
        <v>114</v>
      </c>
      <c r="B113" s="17" t="s">
        <v>109</v>
      </c>
      <c r="C113" s="18">
        <v>0.2298</v>
      </c>
      <c r="D113" s="21">
        <v>4047.3</v>
      </c>
      <c r="E113" s="6">
        <v>27392023.01525804</v>
      </c>
      <c r="F113" s="7">
        <v>0</v>
      </c>
      <c r="G113" s="22">
        <v>28773</v>
      </c>
      <c r="H113" s="22">
        <v>0</v>
      </c>
      <c r="I113" s="22">
        <v>0</v>
      </c>
      <c r="J113" s="22">
        <v>0</v>
      </c>
      <c r="K113" s="22">
        <v>-89642</v>
      </c>
      <c r="L113" s="22">
        <v>179787</v>
      </c>
      <c r="M113" s="22">
        <v>3746.9253212586045</v>
      </c>
      <c r="N113" s="23">
        <f t="shared" si="3"/>
        <v>27514687.9405793</v>
      </c>
      <c r="P113" s="24"/>
    </row>
    <row r="114" spans="1:16" ht="11.25">
      <c r="A114" s="16">
        <v>115</v>
      </c>
      <c r="B114" s="17" t="s">
        <v>110</v>
      </c>
      <c r="C114" s="18">
        <v>0.368</v>
      </c>
      <c r="D114" s="21">
        <v>8090.3</v>
      </c>
      <c r="E114" s="6">
        <v>49733821.004048884</v>
      </c>
      <c r="F114" s="7">
        <v>0</v>
      </c>
      <c r="G114" s="22">
        <v>33568</v>
      </c>
      <c r="H114" s="22">
        <v>0</v>
      </c>
      <c r="I114" s="22">
        <v>0</v>
      </c>
      <c r="J114" s="22">
        <v>-5876</v>
      </c>
      <c r="K114" s="22">
        <v>-205364</v>
      </c>
      <c r="L114" s="22">
        <v>303178</v>
      </c>
      <c r="M114" s="22">
        <v>15820.836419440806</v>
      </c>
      <c r="N114" s="23">
        <f t="shared" si="3"/>
        <v>49875147.840468325</v>
      </c>
      <c r="P114" s="24"/>
    </row>
    <row r="115" spans="1:16" ht="11.25">
      <c r="A115" s="16">
        <v>116</v>
      </c>
      <c r="B115" s="17" t="s">
        <v>111</v>
      </c>
      <c r="C115" s="18">
        <v>0.2222</v>
      </c>
      <c r="D115" s="21">
        <v>2040.95</v>
      </c>
      <c r="E115" s="6">
        <v>14351045.15653603</v>
      </c>
      <c r="F115" s="7">
        <v>-23704</v>
      </c>
      <c r="G115" s="22">
        <v>13273</v>
      </c>
      <c r="H115" s="22">
        <v>0</v>
      </c>
      <c r="I115" s="22">
        <v>0</v>
      </c>
      <c r="J115" s="22">
        <v>-1548</v>
      </c>
      <c r="K115" s="22">
        <v>0</v>
      </c>
      <c r="L115" s="22">
        <v>94532</v>
      </c>
      <c r="M115" s="22">
        <v>1845.6071689352393</v>
      </c>
      <c r="N115" s="23">
        <f t="shared" si="3"/>
        <v>14435443.763704965</v>
      </c>
      <c r="P115" s="24"/>
    </row>
    <row r="116" spans="1:16" ht="11.25">
      <c r="A116" s="16">
        <v>117</v>
      </c>
      <c r="B116" s="17" t="s">
        <v>112</v>
      </c>
      <c r="C116" s="18">
        <v>0.2908</v>
      </c>
      <c r="D116" s="21">
        <v>27996.7</v>
      </c>
      <c r="E116" s="6">
        <v>177236323.66302812</v>
      </c>
      <c r="F116" s="7">
        <v>0</v>
      </c>
      <c r="G116" s="22">
        <v>125812</v>
      </c>
      <c r="H116" s="22">
        <v>0</v>
      </c>
      <c r="I116" s="22">
        <v>0</v>
      </c>
      <c r="J116" s="22">
        <v>-19699</v>
      </c>
      <c r="K116" s="22">
        <v>-562867</v>
      </c>
      <c r="L116" s="22">
        <v>1154220</v>
      </c>
      <c r="M116" s="22">
        <v>35820.322415441275</v>
      </c>
      <c r="N116" s="23">
        <f t="shared" si="3"/>
        <v>177969609.98544356</v>
      </c>
      <c r="P116" s="24"/>
    </row>
    <row r="117" spans="1:16" ht="11.25">
      <c r="A117" s="16">
        <v>118</v>
      </c>
      <c r="B117" s="17" t="s">
        <v>113</v>
      </c>
      <c r="C117" s="18">
        <v>0.3123</v>
      </c>
      <c r="D117" s="21">
        <v>29223.2</v>
      </c>
      <c r="E117" s="6">
        <v>186654004.95495895</v>
      </c>
      <c r="F117" s="7">
        <v>-62875</v>
      </c>
      <c r="G117" s="22">
        <v>143720</v>
      </c>
      <c r="H117" s="22">
        <v>0</v>
      </c>
      <c r="I117" s="22">
        <v>0</v>
      </c>
      <c r="J117" s="22">
        <v>-21467</v>
      </c>
      <c r="K117" s="22">
        <v>-362106</v>
      </c>
      <c r="L117" s="22">
        <v>1141483</v>
      </c>
      <c r="M117" s="22">
        <v>42864.67052382231</v>
      </c>
      <c r="N117" s="23">
        <f t="shared" si="3"/>
        <v>187535624.62548277</v>
      </c>
      <c r="P117" s="24"/>
    </row>
    <row r="118" spans="1:16" ht="11.25">
      <c r="A118" s="16">
        <v>119</v>
      </c>
      <c r="B118" s="17" t="s">
        <v>114</v>
      </c>
      <c r="C118" s="18">
        <v>0.3102</v>
      </c>
      <c r="D118" s="21">
        <v>811.45</v>
      </c>
      <c r="E118" s="6">
        <v>4685926.029798627</v>
      </c>
      <c r="F118" s="7">
        <v>0</v>
      </c>
      <c r="G118" s="22">
        <v>2681</v>
      </c>
      <c r="H118" s="22">
        <v>0</v>
      </c>
      <c r="I118" s="22">
        <v>0</v>
      </c>
      <c r="J118" s="22">
        <v>-567</v>
      </c>
      <c r="K118" s="22">
        <v>0</v>
      </c>
      <c r="L118" s="22">
        <v>32957</v>
      </c>
      <c r="M118" s="22">
        <v>810.2193959513679</v>
      </c>
      <c r="N118" s="23">
        <f t="shared" si="3"/>
        <v>4721807.249194578</v>
      </c>
      <c r="P118" s="24"/>
    </row>
    <row r="119" spans="1:16" ht="11.25">
      <c r="A119" s="16">
        <v>120</v>
      </c>
      <c r="B119" s="17" t="s">
        <v>115</v>
      </c>
      <c r="C119" s="18">
        <v>0.2475</v>
      </c>
      <c r="D119" s="21">
        <v>4077.45</v>
      </c>
      <c r="E119" s="6">
        <v>29213180.748382572</v>
      </c>
      <c r="F119" s="7">
        <v>-22936</v>
      </c>
      <c r="G119" s="22">
        <v>32726</v>
      </c>
      <c r="H119" s="22">
        <v>0</v>
      </c>
      <c r="I119" s="22">
        <v>0</v>
      </c>
      <c r="J119" s="22">
        <v>-6332</v>
      </c>
      <c r="K119" s="22">
        <v>0</v>
      </c>
      <c r="L119" s="22">
        <v>188330</v>
      </c>
      <c r="M119" s="22">
        <v>4827.8000312410295</v>
      </c>
      <c r="N119" s="23">
        <f t="shared" si="3"/>
        <v>29409796.548413813</v>
      </c>
      <c r="P119" s="24"/>
    </row>
    <row r="120" spans="1:16" ht="11.25">
      <c r="A120" s="16">
        <v>121</v>
      </c>
      <c r="B120" s="17" t="s">
        <v>116</v>
      </c>
      <c r="C120" s="18">
        <v>0.2678</v>
      </c>
      <c r="D120" s="21">
        <v>14002.8</v>
      </c>
      <c r="E120" s="6">
        <v>89937273.87081818</v>
      </c>
      <c r="F120" s="7">
        <v>0</v>
      </c>
      <c r="G120" s="22">
        <v>65136</v>
      </c>
      <c r="H120" s="22">
        <v>0</v>
      </c>
      <c r="I120" s="22">
        <v>0</v>
      </c>
      <c r="J120" s="22">
        <v>-10002</v>
      </c>
      <c r="K120" s="22">
        <v>243575</v>
      </c>
      <c r="L120" s="22">
        <v>576827</v>
      </c>
      <c r="M120" s="22">
        <v>17223.617848932743</v>
      </c>
      <c r="N120" s="23">
        <f t="shared" si="3"/>
        <v>90830033.48866712</v>
      </c>
      <c r="P120" s="24"/>
    </row>
    <row r="121" spans="1:16" ht="11.25">
      <c r="A121" s="16">
        <v>122</v>
      </c>
      <c r="B121" s="17" t="s">
        <v>117</v>
      </c>
      <c r="C121" s="18">
        <v>0.2675</v>
      </c>
      <c r="D121" s="21">
        <v>1622.35</v>
      </c>
      <c r="E121" s="6">
        <v>9534949.248130376</v>
      </c>
      <c r="F121" s="7">
        <v>0</v>
      </c>
      <c r="G121" s="22">
        <v>4139</v>
      </c>
      <c r="H121" s="22">
        <v>0</v>
      </c>
      <c r="I121" s="22">
        <v>283993</v>
      </c>
      <c r="J121" s="22">
        <v>-1041</v>
      </c>
      <c r="K121" s="22">
        <v>0</v>
      </c>
      <c r="L121" s="22">
        <v>67372</v>
      </c>
      <c r="M121" s="22">
        <v>1929.0337861441076</v>
      </c>
      <c r="N121" s="23">
        <f t="shared" si="3"/>
        <v>9891341.28191652</v>
      </c>
      <c r="P121" s="24"/>
    </row>
    <row r="122" spans="1:16" ht="11.25">
      <c r="A122" s="16">
        <v>123</v>
      </c>
      <c r="B122" s="17" t="s">
        <v>118</v>
      </c>
      <c r="C122" s="18">
        <v>0.4636</v>
      </c>
      <c r="D122" s="21">
        <v>21946.4</v>
      </c>
      <c r="E122" s="6">
        <v>135456923.8837212</v>
      </c>
      <c r="F122" s="7">
        <v>-16348</v>
      </c>
      <c r="G122" s="22">
        <v>99096</v>
      </c>
      <c r="H122" s="22">
        <v>0</v>
      </c>
      <c r="I122" s="22">
        <v>0</v>
      </c>
      <c r="J122" s="22">
        <v>-18872</v>
      </c>
      <c r="K122" s="22">
        <v>32405</v>
      </c>
      <c r="L122" s="22">
        <v>774077.9999999702</v>
      </c>
      <c r="M122" s="22">
        <v>50158.52224829793</v>
      </c>
      <c r="N122" s="23">
        <f t="shared" si="3"/>
        <v>136377441.40596947</v>
      </c>
      <c r="P122" s="24"/>
    </row>
    <row r="123" spans="1:16" ht="11.25">
      <c r="A123" s="16">
        <v>124</v>
      </c>
      <c r="B123" s="17" t="s">
        <v>119</v>
      </c>
      <c r="C123" s="18">
        <v>0.3592</v>
      </c>
      <c r="D123" s="21">
        <v>13064.25</v>
      </c>
      <c r="E123" s="6">
        <v>83708463.48813906</v>
      </c>
      <c r="F123" s="7">
        <v>0</v>
      </c>
      <c r="G123" s="22">
        <v>70434</v>
      </c>
      <c r="H123" s="22">
        <v>0</v>
      </c>
      <c r="I123" s="22">
        <v>0</v>
      </c>
      <c r="J123" s="22">
        <v>-10457</v>
      </c>
      <c r="K123" s="22">
        <v>-116098</v>
      </c>
      <c r="L123" s="22">
        <v>495229</v>
      </c>
      <c r="M123" s="22">
        <v>21364.34442435205</v>
      </c>
      <c r="N123" s="23">
        <f t="shared" si="3"/>
        <v>84168935.83256342</v>
      </c>
      <c r="P123" s="24"/>
    </row>
    <row r="124" spans="1:16" ht="11.25">
      <c r="A124" s="16">
        <v>126</v>
      </c>
      <c r="B124" s="17" t="s">
        <v>120</v>
      </c>
      <c r="C124" s="18">
        <v>0.3923</v>
      </c>
      <c r="D124" s="21">
        <v>2527.35</v>
      </c>
      <c r="E124" s="6">
        <v>17668300.54748401</v>
      </c>
      <c r="F124" s="7">
        <v>0</v>
      </c>
      <c r="G124" s="22">
        <v>9602</v>
      </c>
      <c r="H124" s="22">
        <v>0</v>
      </c>
      <c r="I124" s="22">
        <v>0</v>
      </c>
      <c r="J124" s="22">
        <v>-1896</v>
      </c>
      <c r="K124" s="22">
        <v>-28188</v>
      </c>
      <c r="L124" s="22">
        <v>93821</v>
      </c>
      <c r="M124" s="22">
        <v>5443.288608971983</v>
      </c>
      <c r="N124" s="23">
        <f t="shared" si="3"/>
        <v>17747082.836092982</v>
      </c>
      <c r="P124" s="24"/>
    </row>
    <row r="125" spans="1:16" ht="11.25">
      <c r="A125" s="16">
        <v>127</v>
      </c>
      <c r="B125" s="17" t="s">
        <v>121</v>
      </c>
      <c r="C125" s="18">
        <v>0.349</v>
      </c>
      <c r="D125" s="21">
        <v>14198</v>
      </c>
      <c r="E125" s="6">
        <v>79915692.50782724</v>
      </c>
      <c r="F125" s="7">
        <v>0</v>
      </c>
      <c r="G125" s="22">
        <v>36521</v>
      </c>
      <c r="H125" s="22">
        <v>0</v>
      </c>
      <c r="I125" s="22">
        <v>0</v>
      </c>
      <c r="J125" s="22">
        <v>-9625</v>
      </c>
      <c r="K125" s="22">
        <v>-57843</v>
      </c>
      <c r="L125" s="22">
        <v>518261</v>
      </c>
      <c r="M125" s="22">
        <v>22966.833414822817</v>
      </c>
      <c r="N125" s="23">
        <f t="shared" si="3"/>
        <v>80425973.34124206</v>
      </c>
      <c r="P125" s="24"/>
    </row>
    <row r="126" spans="1:16" ht="11.25">
      <c r="A126" s="16">
        <v>128</v>
      </c>
      <c r="B126" s="17" t="s">
        <v>122</v>
      </c>
      <c r="C126" s="18">
        <v>0.4034</v>
      </c>
      <c r="D126" s="21">
        <v>68935.9</v>
      </c>
      <c r="E126" s="6">
        <v>337702519.96480584</v>
      </c>
      <c r="F126" s="7">
        <v>0</v>
      </c>
      <c r="G126" s="22">
        <v>83844</v>
      </c>
      <c r="H126" s="22">
        <v>0</v>
      </c>
      <c r="I126" s="22">
        <v>0</v>
      </c>
      <c r="J126" s="22">
        <v>-43573</v>
      </c>
      <c r="K126" s="22">
        <v>35089</v>
      </c>
      <c r="L126" s="22">
        <v>2215214</v>
      </c>
      <c r="M126" s="22">
        <v>122558.0256383419</v>
      </c>
      <c r="N126" s="23">
        <f t="shared" si="3"/>
        <v>340115651.9904442</v>
      </c>
      <c r="P126" s="24"/>
    </row>
    <row r="127" spans="1:16" ht="11.25">
      <c r="A127" s="16">
        <v>130</v>
      </c>
      <c r="B127" s="17" t="s">
        <v>123</v>
      </c>
      <c r="C127" s="18">
        <v>0.3493</v>
      </c>
      <c r="D127" s="21">
        <v>2910.55</v>
      </c>
      <c r="E127" s="6">
        <v>15747041.846356047</v>
      </c>
      <c r="F127" s="7">
        <v>0</v>
      </c>
      <c r="G127" s="22">
        <v>11671</v>
      </c>
      <c r="H127" s="22">
        <v>0</v>
      </c>
      <c r="I127" s="22">
        <v>0</v>
      </c>
      <c r="J127" s="22">
        <v>-1868</v>
      </c>
      <c r="K127" s="22">
        <v>0</v>
      </c>
      <c r="L127" s="22">
        <v>102050</v>
      </c>
      <c r="M127" s="22">
        <v>4849.765424732119</v>
      </c>
      <c r="N127" s="23">
        <f t="shared" si="3"/>
        <v>15863744.61178078</v>
      </c>
      <c r="P127" s="24"/>
    </row>
    <row r="128" spans="1:16" ht="11.25">
      <c r="A128" s="16">
        <v>131</v>
      </c>
      <c r="B128" s="17" t="s">
        <v>124</v>
      </c>
      <c r="C128" s="18">
        <v>0.8</v>
      </c>
      <c r="D128" s="21">
        <v>1061.15</v>
      </c>
      <c r="E128" s="6">
        <v>4829704.137757513</v>
      </c>
      <c r="F128" s="7">
        <v>0</v>
      </c>
      <c r="G128" s="22">
        <v>796</v>
      </c>
      <c r="H128" s="22">
        <v>0</v>
      </c>
      <c r="I128" s="22">
        <v>0</v>
      </c>
      <c r="J128" s="22">
        <v>0</v>
      </c>
      <c r="K128" s="22">
        <v>-7598</v>
      </c>
      <c r="L128" s="22">
        <v>12184</v>
      </c>
      <c r="M128" s="22">
        <v>3796.997538900934</v>
      </c>
      <c r="N128" s="23">
        <f t="shared" si="3"/>
        <v>4838883.135296414</v>
      </c>
      <c r="P128" s="24"/>
    </row>
    <row r="129" spans="1:16" ht="11.25">
      <c r="A129" s="16">
        <v>132</v>
      </c>
      <c r="B129" s="17" t="s">
        <v>125</v>
      </c>
      <c r="C129" s="18">
        <v>0.4376</v>
      </c>
      <c r="D129" s="21">
        <v>4136.3</v>
      </c>
      <c r="E129" s="6">
        <v>22153011.705808975</v>
      </c>
      <c r="F129" s="7">
        <v>0</v>
      </c>
      <c r="G129" s="22">
        <v>15831</v>
      </c>
      <c r="H129" s="22">
        <v>21669</v>
      </c>
      <c r="I129" s="22">
        <v>0</v>
      </c>
      <c r="J129" s="22">
        <v>-6261</v>
      </c>
      <c r="K129" s="22">
        <v>-79300</v>
      </c>
      <c r="L129" s="22">
        <v>136171</v>
      </c>
      <c r="M129" s="22">
        <v>7657.759133562446</v>
      </c>
      <c r="N129" s="23">
        <f t="shared" si="3"/>
        <v>22248779.464942537</v>
      </c>
      <c r="P129" s="24"/>
    </row>
    <row r="130" spans="1:16" ht="11.25">
      <c r="A130" s="16">
        <v>134</v>
      </c>
      <c r="B130" s="17" t="s">
        <v>126</v>
      </c>
      <c r="C130" s="18">
        <v>0.8</v>
      </c>
      <c r="D130" s="21">
        <v>3121.9</v>
      </c>
      <c r="E130" s="6">
        <v>7651683.539135668</v>
      </c>
      <c r="F130" s="7">
        <v>0</v>
      </c>
      <c r="G130" s="22">
        <v>10</v>
      </c>
      <c r="H130" s="22">
        <v>20603</v>
      </c>
      <c r="I130" s="22">
        <v>0</v>
      </c>
      <c r="J130" s="22">
        <v>0</v>
      </c>
      <c r="K130" s="22">
        <v>0</v>
      </c>
      <c r="L130" s="22">
        <v>39398</v>
      </c>
      <c r="M130" s="22">
        <v>10440.620163997635</v>
      </c>
      <c r="N130" s="23">
        <f t="shared" si="3"/>
        <v>7722135.159299666</v>
      </c>
      <c r="P130" s="24"/>
    </row>
    <row r="131" spans="1:16" ht="11.25">
      <c r="A131" s="16">
        <v>135</v>
      </c>
      <c r="B131" s="17" t="s">
        <v>127</v>
      </c>
      <c r="C131" s="18">
        <v>0.2978</v>
      </c>
      <c r="D131" s="21">
        <v>1163.55</v>
      </c>
      <c r="E131" s="6">
        <v>8964986.93584153</v>
      </c>
      <c r="F131" s="7">
        <v>-21400</v>
      </c>
      <c r="G131" s="22">
        <v>6717</v>
      </c>
      <c r="H131" s="22">
        <v>0</v>
      </c>
      <c r="I131" s="22">
        <v>0</v>
      </c>
      <c r="J131" s="22">
        <v>-1031</v>
      </c>
      <c r="K131" s="22">
        <v>74770</v>
      </c>
      <c r="L131" s="22">
        <v>54129</v>
      </c>
      <c r="M131" s="22">
        <v>1792.6767896004021</v>
      </c>
      <c r="N131" s="23">
        <f t="shared" si="3"/>
        <v>9079964.612631131</v>
      </c>
      <c r="P131" s="24"/>
    </row>
    <row r="132" spans="1:16" ht="11.25">
      <c r="A132" s="16">
        <v>136</v>
      </c>
      <c r="B132" s="17" t="s">
        <v>128</v>
      </c>
      <c r="C132" s="18">
        <v>0.361</v>
      </c>
      <c r="D132" s="21">
        <v>38838.1</v>
      </c>
      <c r="E132" s="6">
        <v>215468782.5243964</v>
      </c>
      <c r="F132" s="7">
        <v>0</v>
      </c>
      <c r="G132" s="22">
        <v>62656</v>
      </c>
      <c r="H132" s="22">
        <v>0</v>
      </c>
      <c r="I132" s="22">
        <v>0</v>
      </c>
      <c r="J132" s="22">
        <v>-26539</v>
      </c>
      <c r="K132" s="22">
        <v>-151470</v>
      </c>
      <c r="L132" s="22">
        <v>1430402</v>
      </c>
      <c r="M132" s="22">
        <v>63232.2822124064</v>
      </c>
      <c r="N132" s="23">
        <f t="shared" si="3"/>
        <v>216847063.8066088</v>
      </c>
      <c r="P132" s="24"/>
    </row>
    <row r="133" spans="1:16" ht="11.25">
      <c r="A133" s="16">
        <v>137</v>
      </c>
      <c r="B133" s="17" t="s">
        <v>129</v>
      </c>
      <c r="C133" s="18">
        <v>0.451</v>
      </c>
      <c r="D133" s="21">
        <v>671.55</v>
      </c>
      <c r="E133" s="6">
        <v>3044312.8390599946</v>
      </c>
      <c r="F133" s="7">
        <v>0</v>
      </c>
      <c r="G133" s="22">
        <v>0</v>
      </c>
      <c r="H133" s="22">
        <v>0</v>
      </c>
      <c r="I133" s="22">
        <v>0</v>
      </c>
      <c r="J133" s="22">
        <v>-878</v>
      </c>
      <c r="K133" s="22">
        <v>0</v>
      </c>
      <c r="L133" s="22">
        <v>21344</v>
      </c>
      <c r="M133" s="22">
        <v>989.1467655845918</v>
      </c>
      <c r="N133" s="23">
        <f t="shared" si="3"/>
        <v>3065767.985825579</v>
      </c>
      <c r="P133" s="24"/>
    </row>
    <row r="134" spans="1:16" ht="11.25">
      <c r="A134" s="16">
        <v>138</v>
      </c>
      <c r="B134" s="17" t="s">
        <v>130</v>
      </c>
      <c r="C134" s="18">
        <v>0.2495</v>
      </c>
      <c r="D134" s="21">
        <v>1053.9</v>
      </c>
      <c r="E134" s="6">
        <v>7041826.823994575</v>
      </c>
      <c r="F134" s="7">
        <v>0</v>
      </c>
      <c r="G134" s="22">
        <v>4926</v>
      </c>
      <c r="H134" s="22">
        <v>0</v>
      </c>
      <c r="I134" s="22">
        <v>0</v>
      </c>
      <c r="J134" s="22">
        <v>0</v>
      </c>
      <c r="K134" s="22">
        <v>56923</v>
      </c>
      <c r="L134" s="22">
        <v>47488</v>
      </c>
      <c r="M134" s="22">
        <v>1141.8762148339301</v>
      </c>
      <c r="N134" s="23">
        <f aca="true" t="shared" si="4" ref="N134:N141">SUM(E134:M134)</f>
        <v>7152305.700209409</v>
      </c>
      <c r="P134" s="24"/>
    </row>
    <row r="135" spans="1:16" ht="11.25">
      <c r="A135" s="16">
        <v>139</v>
      </c>
      <c r="B135" s="17" t="s">
        <v>131</v>
      </c>
      <c r="C135" s="18">
        <v>0.3695</v>
      </c>
      <c r="D135" s="21">
        <v>3692.75</v>
      </c>
      <c r="E135" s="6">
        <v>19128772.95475991</v>
      </c>
      <c r="F135" s="7">
        <v>0</v>
      </c>
      <c r="G135" s="22">
        <v>3888</v>
      </c>
      <c r="H135" s="22">
        <v>0</v>
      </c>
      <c r="I135" s="22">
        <v>0</v>
      </c>
      <c r="J135" s="22">
        <v>0</v>
      </c>
      <c r="K135" s="22">
        <v>0</v>
      </c>
      <c r="L135" s="22">
        <v>126866</v>
      </c>
      <c r="M135" s="22">
        <v>5692.411437887698</v>
      </c>
      <c r="N135" s="23">
        <f t="shared" si="4"/>
        <v>19265219.3661978</v>
      </c>
      <c r="P135" s="24"/>
    </row>
    <row r="136" spans="1:16" ht="11.25">
      <c r="A136" s="16">
        <v>142</v>
      </c>
      <c r="B136" s="17" t="s">
        <v>132</v>
      </c>
      <c r="C136" s="18">
        <v>0.3895</v>
      </c>
      <c r="D136" s="21">
        <v>2063.25</v>
      </c>
      <c r="E136" s="6">
        <v>10092475.492357412</v>
      </c>
      <c r="F136" s="7">
        <v>0</v>
      </c>
      <c r="G136" s="22">
        <v>0</v>
      </c>
      <c r="H136" s="22">
        <v>0</v>
      </c>
      <c r="I136" s="22">
        <v>0</v>
      </c>
      <c r="J136" s="22">
        <v>-2487</v>
      </c>
      <c r="K136" s="22">
        <v>0</v>
      </c>
      <c r="L136" s="22">
        <v>69547</v>
      </c>
      <c r="M136" s="22">
        <v>3763.6086737867445</v>
      </c>
      <c r="N136" s="23">
        <f t="shared" si="4"/>
        <v>10163299.1010312</v>
      </c>
      <c r="P136" s="24"/>
    </row>
    <row r="137" spans="1:16" ht="11.25">
      <c r="A137" s="16">
        <v>143</v>
      </c>
      <c r="B137" s="17" t="s">
        <v>133</v>
      </c>
      <c r="C137" s="18">
        <v>0.3662</v>
      </c>
      <c r="D137" s="21">
        <v>7073.35</v>
      </c>
      <c r="E137" s="6">
        <v>45621011.62282745</v>
      </c>
      <c r="F137" s="7">
        <v>-63253</v>
      </c>
      <c r="G137" s="22">
        <v>25427</v>
      </c>
      <c r="H137" s="22">
        <v>147104</v>
      </c>
      <c r="I137" s="22">
        <v>0</v>
      </c>
      <c r="J137" s="22">
        <v>-5890</v>
      </c>
      <c r="K137" s="22">
        <v>-63859</v>
      </c>
      <c r="L137" s="22">
        <v>283202</v>
      </c>
      <c r="M137" s="22">
        <v>11489.555470608175</v>
      </c>
      <c r="N137" s="23">
        <f t="shared" si="4"/>
        <v>45955232.178298056</v>
      </c>
      <c r="P137" s="24"/>
    </row>
    <row r="138" spans="1:16" ht="11.25">
      <c r="A138" s="16">
        <v>144</v>
      </c>
      <c r="B138" s="17" t="s">
        <v>134</v>
      </c>
      <c r="C138" s="18">
        <v>0.2683</v>
      </c>
      <c r="D138" s="21">
        <v>3259.65</v>
      </c>
      <c r="E138" s="6">
        <v>22891971.64474013</v>
      </c>
      <c r="F138" s="7">
        <v>0</v>
      </c>
      <c r="G138" s="22">
        <v>12255</v>
      </c>
      <c r="H138" s="22">
        <v>76855</v>
      </c>
      <c r="I138" s="22">
        <v>0</v>
      </c>
      <c r="J138" s="22">
        <v>-2698</v>
      </c>
      <c r="K138" s="22">
        <v>0</v>
      </c>
      <c r="L138" s="22">
        <v>146061</v>
      </c>
      <c r="M138" s="22">
        <v>3181.247711289674</v>
      </c>
      <c r="N138" s="23">
        <f t="shared" si="4"/>
        <v>23127625.89245142</v>
      </c>
      <c r="P138" s="24"/>
    </row>
    <row r="139" spans="1:16" ht="11.25">
      <c r="A139" s="16">
        <v>202</v>
      </c>
      <c r="B139" s="17" t="s">
        <v>135</v>
      </c>
      <c r="C139" s="18">
        <v>0.352</v>
      </c>
      <c r="D139" s="21">
        <v>548.6</v>
      </c>
      <c r="E139" s="6">
        <v>3532018.263768466</v>
      </c>
      <c r="F139" s="7">
        <v>0</v>
      </c>
      <c r="G139" s="22">
        <v>1186</v>
      </c>
      <c r="H139" s="22">
        <v>0</v>
      </c>
      <c r="I139" s="22">
        <v>0</v>
      </c>
      <c r="J139" s="22">
        <v>-445</v>
      </c>
      <c r="K139" s="22">
        <v>18440</v>
      </c>
      <c r="L139" s="22">
        <v>25077</v>
      </c>
      <c r="M139" s="22">
        <v>749.2858710298315</v>
      </c>
      <c r="N139" s="23">
        <f t="shared" si="4"/>
        <v>3577025.549639496</v>
      </c>
      <c r="P139" s="24"/>
    </row>
    <row r="140" spans="1:16" ht="11.25">
      <c r="A140" s="16">
        <v>207</v>
      </c>
      <c r="B140" s="17" t="s">
        <v>136</v>
      </c>
      <c r="C140" s="18">
        <v>0.2581</v>
      </c>
      <c r="D140" s="21">
        <v>921.5</v>
      </c>
      <c r="E140" s="6">
        <v>5144898.4084549295</v>
      </c>
      <c r="F140" s="7">
        <v>0</v>
      </c>
      <c r="G140" s="22">
        <v>0</v>
      </c>
      <c r="H140" s="22">
        <v>0</v>
      </c>
      <c r="I140" s="22">
        <v>0</v>
      </c>
      <c r="J140" s="22">
        <v>-590</v>
      </c>
      <c r="K140" s="22">
        <v>0</v>
      </c>
      <c r="L140" s="22">
        <v>38155</v>
      </c>
      <c r="M140" s="22">
        <v>670.7425801921636</v>
      </c>
      <c r="N140" s="23">
        <f t="shared" si="4"/>
        <v>5183134.151035122</v>
      </c>
      <c r="P140" s="24"/>
    </row>
    <row r="141" spans="1:33" s="10" customFormat="1" ht="11.25">
      <c r="A141" s="29"/>
      <c r="B141" s="30" t="s">
        <v>148</v>
      </c>
      <c r="C141" s="31"/>
      <c r="D141" s="32">
        <f aca="true" t="shared" si="5" ref="D141:M141">SUM(D6:D140)</f>
        <v>1246428.4000000001</v>
      </c>
      <c r="E141" s="36">
        <f t="shared" si="5"/>
        <v>6278653530.797591</v>
      </c>
      <c r="F141" s="36">
        <f>SUM(F6:F140)</f>
        <v>-492826</v>
      </c>
      <c r="G141" s="36">
        <f>SUM(G6:G140)</f>
        <v>2235929</v>
      </c>
      <c r="H141" s="36">
        <f>SUM(H6:H140)</f>
        <v>5389054</v>
      </c>
      <c r="I141" s="36">
        <f t="shared" si="5"/>
        <v>283479</v>
      </c>
      <c r="J141" s="36">
        <f t="shared" si="5"/>
        <v>58369</v>
      </c>
      <c r="K141" s="36">
        <f t="shared" si="5"/>
        <v>-5178381.999999993</v>
      </c>
      <c r="L141" s="36">
        <f t="shared" si="5"/>
        <v>40407434.999999955</v>
      </c>
      <c r="M141" s="36">
        <f t="shared" si="5"/>
        <v>2411096.0000000014</v>
      </c>
      <c r="N141" s="37">
        <f t="shared" si="4"/>
        <v>6323767684.797591</v>
      </c>
      <c r="O141" s="25"/>
      <c r="P141" s="24"/>
      <c r="Q141" s="13"/>
      <c r="R141" s="13"/>
      <c r="S141" s="13"/>
      <c r="T141" s="13"/>
      <c r="U141" s="13"/>
      <c r="V141" s="13"/>
      <c r="W141" s="13"/>
      <c r="X141" s="13"/>
      <c r="Y141" s="13"/>
      <c r="Z141" s="13"/>
      <c r="AA141" s="13"/>
      <c r="AB141" s="13"/>
      <c r="AC141" s="13"/>
      <c r="AD141" s="13"/>
      <c r="AE141" s="13"/>
      <c r="AF141" s="13"/>
      <c r="AG141" s="13"/>
    </row>
    <row r="142" spans="1:14" s="12" customFormat="1" ht="11.25">
      <c r="A142" s="43"/>
      <c r="B142" s="44"/>
      <c r="C142" s="45"/>
      <c r="D142" s="46"/>
      <c r="E142" s="44"/>
      <c r="F142" s="44"/>
      <c r="G142" s="44"/>
      <c r="H142" s="44"/>
      <c r="I142" s="44"/>
      <c r="J142" s="44"/>
      <c r="K142" s="44"/>
      <c r="L142" s="44"/>
      <c r="M142" s="44"/>
      <c r="N142" s="47"/>
    </row>
    <row r="143" spans="1:14" ht="15" customHeight="1">
      <c r="A143" s="62" t="s">
        <v>145</v>
      </c>
      <c r="B143" s="63"/>
      <c r="C143" s="63"/>
      <c r="D143" s="63"/>
      <c r="E143" s="63"/>
      <c r="F143" s="63"/>
      <c r="G143" s="63"/>
      <c r="H143" s="63"/>
      <c r="I143" s="63"/>
      <c r="J143" s="63"/>
      <c r="K143" s="63"/>
      <c r="L143" s="63"/>
      <c r="M143" s="63"/>
      <c r="N143" s="64"/>
    </row>
    <row r="144" spans="1:14" s="12" customFormat="1" ht="11.25">
      <c r="A144" s="26"/>
      <c r="C144" s="27"/>
      <c r="D144" s="28"/>
      <c r="N144" s="13"/>
    </row>
    <row r="145" spans="1:14" s="12" customFormat="1" ht="11.25">
      <c r="A145" s="26"/>
      <c r="C145" s="27"/>
      <c r="D145" s="28"/>
      <c r="N145" s="13"/>
    </row>
    <row r="146" spans="1:14" s="12" customFormat="1" ht="11.25">
      <c r="A146" s="26"/>
      <c r="C146" s="27"/>
      <c r="D146" s="28"/>
      <c r="N146" s="13"/>
    </row>
    <row r="147" spans="1:14" s="12" customFormat="1" ht="11.25">
      <c r="A147" s="26"/>
      <c r="C147" s="27"/>
      <c r="D147" s="28"/>
      <c r="N147" s="13"/>
    </row>
    <row r="148" spans="1:14" s="12" customFormat="1" ht="134.25" customHeight="1">
      <c r="A148" s="26"/>
      <c r="C148" s="27"/>
      <c r="D148" s="28"/>
      <c r="N148" s="13"/>
    </row>
    <row r="149" spans="1:14" s="12" customFormat="1" ht="134.25" customHeight="1">
      <c r="A149" s="26"/>
      <c r="C149" s="27"/>
      <c r="D149" s="28"/>
      <c r="N149" s="13"/>
    </row>
    <row r="150" spans="1:14" s="12" customFormat="1" ht="134.25" customHeight="1">
      <c r="A150" s="26"/>
      <c r="C150" s="27"/>
      <c r="D150" s="28"/>
      <c r="N150" s="13"/>
    </row>
    <row r="151" spans="1:14" s="12" customFormat="1" ht="11.25">
      <c r="A151" s="26"/>
      <c r="C151" s="27"/>
      <c r="D151" s="28"/>
      <c r="N151" s="13"/>
    </row>
    <row r="152" spans="1:14" s="12" customFormat="1" ht="11.25">
      <c r="A152" s="26"/>
      <c r="C152" s="27"/>
      <c r="D152" s="28"/>
      <c r="N152" s="13"/>
    </row>
    <row r="153" spans="1:14" s="12" customFormat="1" ht="11.25">
      <c r="A153" s="26"/>
      <c r="C153" s="27"/>
      <c r="D153" s="28"/>
      <c r="N153" s="13"/>
    </row>
    <row r="154" spans="1:14" s="12" customFormat="1" ht="11.25">
      <c r="A154" s="26"/>
      <c r="C154" s="27"/>
      <c r="D154" s="28"/>
      <c r="N154" s="13"/>
    </row>
    <row r="155" spans="1:14" s="12" customFormat="1" ht="11.25">
      <c r="A155" s="26"/>
      <c r="C155" s="27"/>
      <c r="D155" s="28"/>
      <c r="N155" s="13"/>
    </row>
    <row r="156" spans="1:14" s="12" customFormat="1" ht="11.25">
      <c r="A156" s="26"/>
      <c r="C156" s="27"/>
      <c r="D156" s="28"/>
      <c r="N156" s="13"/>
    </row>
    <row r="157" spans="1:14" s="12" customFormat="1" ht="11.25">
      <c r="A157" s="26"/>
      <c r="C157" s="27"/>
      <c r="D157" s="28"/>
      <c r="N157" s="13"/>
    </row>
    <row r="158" spans="1:14" s="12" customFormat="1" ht="11.25">
      <c r="A158" s="26"/>
      <c r="C158" s="27"/>
      <c r="D158" s="28"/>
      <c r="N158" s="13"/>
    </row>
    <row r="159" spans="1:14" s="12" customFormat="1" ht="11.25">
      <c r="A159" s="26"/>
      <c r="C159" s="27"/>
      <c r="D159" s="28"/>
      <c r="N159" s="13"/>
    </row>
    <row r="160" spans="7:14" ht="11.25">
      <c r="G160" s="14"/>
      <c r="H160" s="14"/>
      <c r="I160" s="14"/>
      <c r="J160" s="14"/>
      <c r="K160" s="14"/>
      <c r="L160" s="14"/>
      <c r="M160" s="14"/>
      <c r="N160" s="15"/>
    </row>
  </sheetData>
  <sheetProtection password="BD1E" sheet="1" objects="1" scenarios="1"/>
  <mergeCells count="18">
    <mergeCell ref="A143:N143"/>
    <mergeCell ref="N4:N5"/>
    <mergeCell ref="M4:M5"/>
    <mergeCell ref="G4:G5"/>
    <mergeCell ref="H4:H5"/>
    <mergeCell ref="I4:I5"/>
    <mergeCell ref="J4:J5"/>
    <mergeCell ref="K4:K5"/>
    <mergeCell ref="A2:E2"/>
    <mergeCell ref="A1:N1"/>
    <mergeCell ref="F3:M3"/>
    <mergeCell ref="L4:L5"/>
    <mergeCell ref="A4:B4"/>
    <mergeCell ref="C4:C5"/>
    <mergeCell ref="D4:D5"/>
    <mergeCell ref="E4:E5"/>
    <mergeCell ref="A3:E3"/>
    <mergeCell ref="F4:F5"/>
  </mergeCells>
  <conditionalFormatting sqref="G2:M2">
    <cfRule type="cellIs" priority="4" dxfId="2" operator="notEqual" stopIfTrue="1">
      <formula>""</formula>
    </cfRule>
  </conditionalFormatting>
  <printOptions gridLines="1" horizontalCentered="1"/>
  <pageMargins left="0.25" right="0.25" top="0.75" bottom="0.75" header="0.25" footer="0.5"/>
  <pageSetup fitToHeight="3" fitToWidth="1" horizontalDpi="600" verticalDpi="600" orientation="landscape" scale="65" r:id="rId1"/>
  <headerFooter alignWithMargins="0">
    <oddHeader>&amp;RAttachment D Superintendent's Memo #077-14
March 28, 2014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Friese</dc:creator>
  <cp:keywords/>
  <dc:description/>
  <cp:lastModifiedBy>Laura Friese</cp:lastModifiedBy>
  <cp:lastPrinted>2014-03-28T14:29:51Z</cp:lastPrinted>
  <dcterms:created xsi:type="dcterms:W3CDTF">2014-03-25T14:15:08Z</dcterms:created>
  <dcterms:modified xsi:type="dcterms:W3CDTF">2014-03-28T14:30:05Z</dcterms:modified>
  <cp:category/>
  <cp:version/>
  <cp:contentType/>
  <cp:contentStatus/>
</cp:coreProperties>
</file>