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155" windowHeight="11010" activeTab="0"/>
  </bookViews>
  <sheets>
    <sheet name="FY17 RLERLM" sheetId="1" r:id="rId1"/>
    <sheet name="Reading Specialists" sheetId="2" r:id="rId2"/>
    <sheet name="Math-Reading Inst. Specialist" sheetId="3" r:id="rId3"/>
    <sheet name="extra schools - don't print" sheetId="4" state="hidden" r:id="rId4"/>
  </sheets>
  <externalReferences>
    <externalReference r:id="rId7"/>
    <externalReference r:id="rId8"/>
  </externalReferences>
  <definedNames>
    <definedName name="_Order1" hidden="1">255</definedName>
    <definedName name="_xlfn.COUNTIFS" hidden="1">#NAME?</definedName>
    <definedName name="_xlfn.IFERROR" hidden="1">#NAME?</definedName>
    <definedName name="HTML_CodePage" hidden="1">1252</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_xlnm.Print_Area" localSheetId="0">'FY17 RLERLM'!$A$1:$U$155</definedName>
    <definedName name="_xlnm.Print_Area" localSheetId="2">'Math-Reading Inst. Specialist'!$A$1:$D$55</definedName>
    <definedName name="_xlnm.Print_Area" localSheetId="1">'Reading Specialists'!$A$1:$D$67</definedName>
    <definedName name="Print_Area_MI">#REF!</definedName>
    <definedName name="_xlnm.Print_Titles" localSheetId="0">'FY17 RLERLM'!$1:$16</definedName>
    <definedName name="_xlnm.Print_Titles" localSheetId="1">'Reading Specialists'!$1:$2</definedName>
    <definedName name="Total_Expenditures">'[2]Recapitulation'!$F$18</definedName>
  </definedNames>
  <calcPr fullCalcOnLoad="1"/>
</workbook>
</file>

<file path=xl/sharedStrings.xml><?xml version="1.0" encoding="utf-8"?>
<sst xmlns="http://schemas.openxmlformats.org/spreadsheetml/2006/main" count="452" uniqueCount="338">
  <si>
    <t>Division Number</t>
  </si>
  <si>
    <t>Division</t>
  </si>
  <si>
    <t>Accomack</t>
  </si>
  <si>
    <t>Albemarle</t>
  </si>
  <si>
    <t>Alleghany</t>
  </si>
  <si>
    <t>Amelia</t>
  </si>
  <si>
    <t>Amherst</t>
  </si>
  <si>
    <t>Appomattox</t>
  </si>
  <si>
    <t>Arlington</t>
  </si>
  <si>
    <t>Augusta</t>
  </si>
  <si>
    <t>Bath</t>
  </si>
  <si>
    <t>Bedford County</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</si>
  <si>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</si>
  <si>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</si>
  <si>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</si>
  <si>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</si>
  <si>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</si>
  <si>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</si>
  <si>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</si>
  <si>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</si>
  <si>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</si>
  <si>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</si>
  <si>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</si>
  <si>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</si>
  <si>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</si>
  <si>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</si>
  <si>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</si>
  <si>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</si>
  <si>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</si>
  <si>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</si>
  <si>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 County</t>
  </si>
  <si>
    <t>Fauquier</t>
  </si>
  <si>
    <t>Floyd</t>
  </si>
  <si>
    <t>Fluvanna</t>
  </si>
  <si>
    <t>Franklin County</t>
  </si>
  <si>
    <t>Frederick</t>
  </si>
  <si>
    <t>Giles</t>
  </si>
  <si>
    <t>Gloucester</t>
  </si>
  <si>
    <t>Goochland</t>
  </si>
  <si>
    <t>Grayson</t>
  </si>
  <si>
    <t>Greene</t>
  </si>
  <si>
    <t>Greensville</t>
  </si>
  <si>
    <t>Halifax</t>
  </si>
  <si>
    <t>Hanover</t>
  </si>
  <si>
    <t>Henrico</t>
  </si>
  <si>
    <t>Henry</t>
  </si>
  <si>
    <t>Highland</t>
  </si>
  <si>
    <t>Isle of Wight</t>
  </si>
  <si>
    <t>James City</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</si>
  <si>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</si>
  <si>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</si>
  <si>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</si>
  <si>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</si>
  <si>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</si>
  <si>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</si>
  <si>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</si>
  <si>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</si>
  <si>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</si>
  <si>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</si>
  <si>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</si>
  <si>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</si>
  <si>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</si>
  <si>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</si>
  <si>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</si>
  <si>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</si>
  <si>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</si>
  <si>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</si>
  <si>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</si>
  <si>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</si>
  <si>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</si>
  <si>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</si>
  <si>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</si>
  <si>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</si>
  <si>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</si>
  <si>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</si>
  <si>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</si>
  <si>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</si>
  <si>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 County</t>
  </si>
  <si>
    <t>Roanoke County</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</si>
  <si>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</si>
  <si>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</si>
  <si>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</si>
  <si>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</si>
  <si>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</si>
  <si>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</si>
  <si>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</si>
  <si>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</si>
  <si>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</si>
  <si>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</si>
  <si>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</si>
  <si>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</si>
  <si>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</si>
  <si>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</si>
  <si>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</si>
  <si>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</si>
  <si>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</si>
  <si>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</si>
  <si>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</si>
  <si>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</si>
  <si>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</si>
  <si>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</si>
  <si>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</si>
  <si>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</si>
  <si>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</si>
  <si>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</si>
  <si>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</si>
  <si>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</si>
  <si>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</si>
  <si>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</si>
  <si>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</si>
  <si>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</si>
  <si>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</si>
  <si>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</si>
  <si>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</si>
  <si>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</si>
  <si>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</si>
  <si>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</si>
  <si>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</si>
  <si>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</si>
  <si>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</si>
  <si>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</si>
  <si>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</si>
  <si>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</si>
  <si>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</si>
  <si>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</si>
  <si>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</si>
  <si>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 xml:space="preserve">Fairfax City </t>
  </si>
  <si>
    <t>Franklin CIty</t>
  </si>
  <si>
    <t>Chesapeake</t>
  </si>
  <si>
    <t>Lexington</t>
  </si>
  <si>
    <t>Emporia</t>
  </si>
  <si>
    <t>Salem</t>
  </si>
  <si>
    <t>Poquoson</t>
  </si>
  <si>
    <t>Manassas City</t>
  </si>
  <si>
    <t>Manassas Park</t>
  </si>
  <si>
    <t>Colonial Beach</t>
  </si>
  <si>
    <t>West Point</t>
  </si>
  <si>
    <t>SOQ RLE</t>
  </si>
  <si>
    <t>Required Local Match for Optional Incentive and Lottery-funded Programs</t>
  </si>
  <si>
    <r>
      <t>Math/Reading Specialists Initiative</t>
    </r>
    <r>
      <rPr>
        <b/>
        <sz val="10"/>
        <color indexed="12"/>
        <rFont val="Arial"/>
        <family val="2"/>
      </rPr>
      <t xml:space="preserve"> 
</t>
    </r>
    <r>
      <rPr>
        <b/>
        <sz val="10"/>
        <color indexed="10"/>
        <rFont val="Arial"/>
        <family val="2"/>
      </rPr>
      <t>State Share</t>
    </r>
  </si>
  <si>
    <t>Div Num</t>
  </si>
  <si>
    <t>Proposed Schools to be Funded from Available Appropriation in Fiscal Year 2015 and Fiscal Year 2016 that were Accredited with Warning for 2nd Consecutive Year</t>
  </si>
  <si>
    <t>BEDFORD - Stewartsville Elementary</t>
  </si>
  <si>
    <t>BEDFORD - Staunton River Middle</t>
  </si>
  <si>
    <t>MECKLENBURG - Bluestone Middle</t>
  </si>
  <si>
    <t>PRINCE WILLIAM - Fred M. Lynn Middle</t>
  </si>
  <si>
    <t>ALEXANDRIA - Francis Hammond 2 Middle</t>
  </si>
  <si>
    <t>BUENA VISTA - Enderly Heights Elementary</t>
  </si>
  <si>
    <t>BUENA VISTA - F.W. Kling, Jr. Elementary</t>
  </si>
  <si>
    <t>BUENA VISTA - Perry McCluer Middle</t>
  </si>
  <si>
    <t>NORFOLK - Jaycox Elementary</t>
  </si>
  <si>
    <t>NORFOLK - Richard Bowling Elementary</t>
  </si>
  <si>
    <t>NORFOLK - Norview Middle</t>
  </si>
  <si>
    <t>NORFOLK - James Monroe Elementary</t>
  </si>
  <si>
    <t>NORFOLK - P.B. Young, Sr. Elementary</t>
  </si>
  <si>
    <t>PETERSBURG - Walnut Hill Elementary</t>
  </si>
  <si>
    <t>PORTSMOUTH - Craddock Middle</t>
  </si>
  <si>
    <t>RICHMOND CITY - Elkhardt Middle</t>
  </si>
  <si>
    <t>RICHMOND CITY - Binford Middle</t>
  </si>
  <si>
    <t>RICHMOND CITY - Henderson Middle</t>
  </si>
  <si>
    <t>RICHMOND CITY - Patrick Henry School of Science &amp; Arts</t>
  </si>
  <si>
    <t>FRANKLIN CITY - Joseph P. King, Jr. Middle</t>
  </si>
  <si>
    <t>Proposed Additional Schools Total</t>
  </si>
  <si>
    <t>Math/Reading Instructional Specialists</t>
  </si>
  <si>
    <t>Composite Index</t>
  </si>
  <si>
    <t>Number of Qualifying Elementary Schools</t>
  </si>
  <si>
    <t>Elementary Teacher Salary (with COCA) + Benefits</t>
  </si>
  <si>
    <t>Number of Qualifying Secondary Schools</t>
  </si>
  <si>
    <t>Secondary Teacher Salary (with COCA) + Benefits</t>
  </si>
  <si>
    <t>Total Cost</t>
  </si>
  <si>
    <t xml:space="preserve"> State Share</t>
  </si>
  <si>
    <t>Local Share</t>
  </si>
  <si>
    <t>Proposed Qualifying Schools to be Funded from Available Appropriation in Fiscal Year 2015 and Fiscal Year 2016 (lowest SOL pass rates for reading)</t>
  </si>
  <si>
    <t>HAMPTON A.W.E. Bassette Elementary</t>
  </si>
  <si>
    <t>NEWPORT NEWS - Newsome Park Elementary</t>
  </si>
  <si>
    <t>NEWPORT NEWS - Sedgefield Elementary</t>
  </si>
  <si>
    <t>NEWPORT NEWS - Willis A Jenkins Elementary</t>
  </si>
  <si>
    <t>NEWPORT NEWS - Horace H. Epes Elementary</t>
  </si>
  <si>
    <t>NEWPORT NEWS - Carver Elementary</t>
  </si>
  <si>
    <t>NORFOLK - Campostella Elementary</t>
  </si>
  <si>
    <t>NORFOLK - Lindenwood Elementary</t>
  </si>
  <si>
    <t>STAUNTON - Bessie Weller Elementary</t>
  </si>
  <si>
    <t>FY 2015 and FY 2016 Composite Index</t>
  </si>
  <si>
    <t>FY 2015 State Share</t>
  </si>
  <si>
    <t>FY 2015 Number of Qualifying Schools</t>
  </si>
  <si>
    <t>FY 2015Elementary Teacher Salary (with COCA) + Benefits</t>
  </si>
  <si>
    <t>FY 2015 Total Cost</t>
  </si>
  <si>
    <t>this line doesn't print</t>
  </si>
  <si>
    <r>
      <t xml:space="preserve">Reading Specialist Initiative </t>
    </r>
    <r>
      <rPr>
        <b/>
        <u val="single"/>
        <sz val="10"/>
        <color indexed="8"/>
        <rFont val="Arial"/>
        <family val="2"/>
      </rPr>
      <t xml:space="preserve">
</t>
    </r>
    <r>
      <rPr>
        <b/>
        <u val="single"/>
        <sz val="10"/>
        <color indexed="12"/>
        <rFont val="Arial"/>
        <family val="2"/>
      </rPr>
      <t>Local</t>
    </r>
    <r>
      <rPr>
        <b/>
        <sz val="10"/>
        <color indexed="12"/>
        <rFont val="Arial"/>
        <family val="2"/>
      </rPr>
      <t xml:space="preserve"> Share</t>
    </r>
  </si>
  <si>
    <r>
      <t xml:space="preserve">Math/Reading Specialists Initiative 
</t>
    </r>
    <r>
      <rPr>
        <b/>
        <u val="single"/>
        <sz val="10"/>
        <color indexed="12"/>
        <rFont val="Arial"/>
        <family val="2"/>
      </rPr>
      <t>Local</t>
    </r>
    <r>
      <rPr>
        <b/>
        <sz val="10"/>
        <color indexed="12"/>
        <rFont val="Arial"/>
        <family val="2"/>
      </rPr>
      <t xml:space="preserve"> Share</t>
    </r>
  </si>
  <si>
    <r>
      <t>Compensation Supplement</t>
    </r>
    <r>
      <rPr>
        <b/>
        <sz val="10"/>
        <color indexed="12"/>
        <rFont val="Arial"/>
        <family val="2"/>
      </rPr>
      <t xml:space="preserve">
</t>
    </r>
    <r>
      <rPr>
        <b/>
        <sz val="10"/>
        <color indexed="10"/>
        <rFont val="Arial"/>
        <family val="2"/>
      </rPr>
      <t>State Share</t>
    </r>
  </si>
  <si>
    <t>Division Name</t>
  </si>
  <si>
    <t>School Number</t>
  </si>
  <si>
    <t>School Name</t>
  </si>
  <si>
    <t xml:space="preserve">Bedford County </t>
  </si>
  <si>
    <t>Big Island Elementary</t>
  </si>
  <si>
    <t xml:space="preserve">Carroll County </t>
  </si>
  <si>
    <t>Gladesboro Elementary School</t>
  </si>
  <si>
    <t xml:space="preserve">Cumberland County </t>
  </si>
  <si>
    <t>Cumberland Elementary</t>
  </si>
  <si>
    <t xml:space="preserve">Prince Edward County </t>
  </si>
  <si>
    <t>Prince Edward Elementary</t>
  </si>
  <si>
    <t xml:space="preserve">Alexandria City </t>
  </si>
  <si>
    <t>Patrick Henry Elementary</t>
  </si>
  <si>
    <t>Jefferson-Houston Elementary</t>
  </si>
  <si>
    <t>John Adams Elementary</t>
  </si>
  <si>
    <t xml:space="preserve">Bristol City </t>
  </si>
  <si>
    <t>Highland View Elementary</t>
  </si>
  <si>
    <t xml:space="preserve">Buena Vista City </t>
  </si>
  <si>
    <t>Enderly Heights Elementary</t>
  </si>
  <si>
    <t xml:space="preserve">Danville City </t>
  </si>
  <si>
    <t>Woodberry Hills Elementary</t>
  </si>
  <si>
    <t xml:space="preserve">Galax City </t>
  </si>
  <si>
    <t>Galax Elementary</t>
  </si>
  <si>
    <t xml:space="preserve">Hampton City </t>
  </si>
  <si>
    <t>Jane H. Bryan Elementary</t>
  </si>
  <si>
    <t>John B. Cary Elementary</t>
  </si>
  <si>
    <t>Paul Burbank Elementary</t>
  </si>
  <si>
    <t>Cesar Tarrant Elementary</t>
  </si>
  <si>
    <t xml:space="preserve">Martinsville City </t>
  </si>
  <si>
    <t>Albert Harris Elementary School</t>
  </si>
  <si>
    <t xml:space="preserve">Norfolk City </t>
  </si>
  <si>
    <t>Jacox Elementary</t>
  </si>
  <si>
    <t>Tidewater Park Elementary</t>
  </si>
  <si>
    <t xml:space="preserve">Petersburg City </t>
  </si>
  <si>
    <t>A.P. Hill Elementary</t>
  </si>
  <si>
    <t xml:space="preserve">Richmond City </t>
  </si>
  <si>
    <t xml:space="preserve">Manassas City </t>
  </si>
  <si>
    <t>Newport News City</t>
  </si>
  <si>
    <t>Sedgefield Elementary</t>
  </si>
  <si>
    <t>Willis A. Jenkins Elementary</t>
  </si>
  <si>
    <t>Newsome Park Elementary</t>
  </si>
  <si>
    <t>Carver Elementary</t>
  </si>
  <si>
    <t>Horace H. Epes Elementary</t>
  </si>
  <si>
    <t>Richard Bowling Elementary</t>
  </si>
  <si>
    <t>Lindenwood Elementary</t>
  </si>
  <si>
    <t>Campostella Elementary</t>
  </si>
  <si>
    <t>Walnut Hill Elementary</t>
  </si>
  <si>
    <t>Staunton City</t>
  </si>
  <si>
    <t>Bessie Weller Elementary</t>
  </si>
  <si>
    <t xml:space="preserve">Dinwiddie County </t>
  </si>
  <si>
    <t>Dinwiddie County Middle School</t>
  </si>
  <si>
    <t xml:space="preserve">Henrico County </t>
  </si>
  <si>
    <t>L. Douglas Wilder Middle</t>
  </si>
  <si>
    <t xml:space="preserve">Lynchburg City </t>
  </si>
  <si>
    <t>Sandusky Middle</t>
  </si>
  <si>
    <t xml:space="preserve">Newport News City </t>
  </si>
  <si>
    <t>Lake Taylor Middle</t>
  </si>
  <si>
    <t>Booker T. Washington High</t>
  </si>
  <si>
    <t>William H. Ruffner Middle</t>
  </si>
  <si>
    <t>Lafayette-Winona Middle</t>
  </si>
  <si>
    <t>Peabody Middle</t>
  </si>
  <si>
    <t xml:space="preserve">Portsmouth City </t>
  </si>
  <si>
    <t>I.C. Norcom High</t>
  </si>
  <si>
    <t>Thomas C. Boushall Middle</t>
  </si>
  <si>
    <t xml:space="preserve">Armstrong High </t>
  </si>
  <si>
    <t>John Marshall High</t>
  </si>
  <si>
    <t>George Wythe High</t>
  </si>
  <si>
    <t xml:space="preserve">Virginia Beach City </t>
  </si>
  <si>
    <t>Bayside Middle</t>
  </si>
  <si>
    <t>Stewartsville Elementary</t>
  </si>
  <si>
    <t>Staunton River Middle</t>
  </si>
  <si>
    <t>Mecklenburg County</t>
  </si>
  <si>
    <t>Bluestone Middle</t>
  </si>
  <si>
    <t>Prince William County</t>
  </si>
  <si>
    <t>Fred M. Lynn Middle</t>
  </si>
  <si>
    <t>Francis Hammond Middle</t>
  </si>
  <si>
    <t>Buena Vista City</t>
  </si>
  <si>
    <t>F.W. Kling, Jr. Elementary</t>
  </si>
  <si>
    <t>Parry McCluer Middle</t>
  </si>
  <si>
    <t>James Monroe Elementary</t>
  </si>
  <si>
    <t>P.B. Young, Sr. Elementary</t>
  </si>
  <si>
    <t>Norview Middle</t>
  </si>
  <si>
    <t>Cradock Middle</t>
  </si>
  <si>
    <t>Henderson Middle</t>
  </si>
  <si>
    <t>Binford Middle</t>
  </si>
  <si>
    <t>Patrick Henry School of Science &amp; Arts</t>
  </si>
  <si>
    <t>Joseph P. King, Jr. Middle</t>
  </si>
  <si>
    <t>Pleasant View Elementary</t>
  </si>
  <si>
    <t>Lee County</t>
  </si>
  <si>
    <t>Buchanan County</t>
  </si>
  <si>
    <t>Louisa County</t>
  </si>
  <si>
    <t>Northhampton County</t>
  </si>
  <si>
    <t>Southhampton County</t>
  </si>
  <si>
    <t>Lynchburg City</t>
  </si>
  <si>
    <t>S.P. Morton Elementary</t>
  </si>
  <si>
    <t>Riverview Elementary/Middle</t>
  </si>
  <si>
    <t>Council Elementary/Middle</t>
  </si>
  <si>
    <t>Dryden Elementary</t>
  </si>
  <si>
    <t>Rose Hill Elementary</t>
  </si>
  <si>
    <t>Moss-Nuckols Elementary</t>
  </si>
  <si>
    <t>Kiptopeke Elementary</t>
  </si>
  <si>
    <t>Riverdale Elementary</t>
  </si>
  <si>
    <t>A.W.E. Bassette Elementary</t>
  </si>
  <si>
    <t>Luther W.Machen Elementary</t>
  </si>
  <si>
    <t>Hunter B. Andrews Elementary</t>
  </si>
  <si>
    <t>Heritage Elementary</t>
  </si>
  <si>
    <t>Patrick Henry School of Science and Arts</t>
  </si>
  <si>
    <t>Ginter Park Elementary</t>
  </si>
  <si>
    <t>Woodville Elementary</t>
  </si>
  <si>
    <t>Chimborazo Elementary</t>
  </si>
  <si>
    <t>Blackwell Elementary</t>
  </si>
  <si>
    <t>Baldwin Elementary</t>
  </si>
  <si>
    <t>Jennie Dean Elementary</t>
  </si>
  <si>
    <t>Richard C. Haydon Elementary</t>
  </si>
  <si>
    <t xml:space="preserve">P.B. Young, Sr. Elementary </t>
  </si>
  <si>
    <t>Oak Grove/Bellemeade Elementary</t>
  </si>
  <si>
    <t>Frankilin City</t>
  </si>
  <si>
    <t>Franklin City</t>
  </si>
  <si>
    <r>
      <t xml:space="preserve">Compensation Supplement 
</t>
    </r>
    <r>
      <rPr>
        <b/>
        <u val="single"/>
        <sz val="10"/>
        <color indexed="12"/>
        <rFont val="Arial"/>
        <family val="2"/>
      </rPr>
      <t>Local</t>
    </r>
    <r>
      <rPr>
        <b/>
        <sz val="10"/>
        <color indexed="12"/>
        <rFont val="Arial"/>
        <family val="2"/>
      </rPr>
      <t xml:space="preserve"> Share</t>
    </r>
  </si>
  <si>
    <r>
      <t xml:space="preserve">Required Local Effort for SOQ
</t>
    </r>
    <r>
      <rPr>
        <b/>
        <u val="single"/>
        <sz val="10"/>
        <color indexed="12"/>
        <rFont val="Arial"/>
        <family val="2"/>
      </rPr>
      <t>Local</t>
    </r>
    <r>
      <rPr>
        <b/>
        <sz val="10"/>
        <color indexed="12"/>
        <rFont val="Arial"/>
        <family val="2"/>
      </rPr>
      <t xml:space="preserve"> Share</t>
    </r>
  </si>
  <si>
    <r>
      <t xml:space="preserve">At-Risk 
</t>
    </r>
    <r>
      <rPr>
        <b/>
        <u val="single"/>
        <sz val="10"/>
        <color indexed="12"/>
        <rFont val="Arial"/>
        <family val="2"/>
      </rPr>
      <t>Local</t>
    </r>
    <r>
      <rPr>
        <b/>
        <sz val="10"/>
        <color indexed="12"/>
        <rFont val="Arial"/>
        <family val="2"/>
      </rPr>
      <t xml:space="preserve"> Share</t>
    </r>
  </si>
  <si>
    <r>
      <rPr>
        <b/>
        <sz val="10"/>
        <rFont val="Arial"/>
        <family val="2"/>
      </rPr>
      <t xml:space="preserve">Virginia Preschool Initiative </t>
    </r>
    <r>
      <rPr>
        <b/>
        <sz val="10"/>
        <color indexed="10"/>
        <rFont val="Arial"/>
        <family val="2"/>
      </rPr>
      <t xml:space="preserve">
</t>
    </r>
    <r>
      <rPr>
        <b/>
        <u val="single"/>
        <sz val="10"/>
        <color indexed="12"/>
        <rFont val="Arial"/>
        <family val="2"/>
      </rPr>
      <t>Local</t>
    </r>
    <r>
      <rPr>
        <b/>
        <sz val="10"/>
        <color indexed="12"/>
        <rFont val="Arial"/>
        <family val="2"/>
      </rPr>
      <t xml:space="preserve"> Share</t>
    </r>
  </si>
  <si>
    <r>
      <t xml:space="preserve">K-3 Primary Class Size Reduction Program </t>
    </r>
    <r>
      <rPr>
        <b/>
        <u val="single"/>
        <sz val="10"/>
        <rFont val="Arial"/>
        <family val="2"/>
      </rPr>
      <t xml:space="preserve">
</t>
    </r>
    <r>
      <rPr>
        <b/>
        <u val="single"/>
        <sz val="10"/>
        <color indexed="12"/>
        <rFont val="Arial"/>
        <family val="2"/>
      </rPr>
      <t>Local</t>
    </r>
    <r>
      <rPr>
        <b/>
        <sz val="10"/>
        <color indexed="12"/>
        <rFont val="Arial"/>
        <family val="2"/>
      </rPr>
      <t xml:space="preserve"> Share</t>
    </r>
  </si>
  <si>
    <r>
      <t xml:space="preserve">At-Risk 
</t>
    </r>
    <r>
      <rPr>
        <b/>
        <sz val="10"/>
        <color indexed="10"/>
        <rFont val="Arial"/>
        <family val="2"/>
      </rPr>
      <t>State Share</t>
    </r>
  </si>
  <si>
    <r>
      <rPr>
        <b/>
        <sz val="10"/>
        <rFont val="Arial"/>
        <family val="2"/>
      </rPr>
      <t>Virginia Preschool Initiative</t>
    </r>
    <r>
      <rPr>
        <b/>
        <sz val="10"/>
        <color indexed="10"/>
        <rFont val="Arial"/>
        <family val="2"/>
      </rPr>
      <t xml:space="preserve"> 
State Share</t>
    </r>
  </si>
  <si>
    <r>
      <rPr>
        <b/>
        <sz val="10"/>
        <rFont val="Arial"/>
        <family val="2"/>
      </rPr>
      <t>K-3 Primary Class Size Reduction Program</t>
    </r>
    <r>
      <rPr>
        <b/>
        <sz val="10"/>
        <color indexed="10"/>
        <rFont val="Arial"/>
        <family val="2"/>
      </rPr>
      <t xml:space="preserve"> 
State Share</t>
    </r>
  </si>
  <si>
    <r>
      <t xml:space="preserve">Reading Specialist Initiative 
</t>
    </r>
    <r>
      <rPr>
        <b/>
        <sz val="10"/>
        <color indexed="10"/>
        <rFont val="Arial"/>
        <family val="2"/>
      </rPr>
      <t>State Share</t>
    </r>
  </si>
  <si>
    <t xml:space="preserve">Fiscal Year 2017 Required Local Effort for Standards of Quality (SOQ) Programs 
and Required Local Match for Optional Incentive and Lottery-funded Programs 
(State Share of Funding Also Shown for Information Purposes)
Based on Budget Amendments Adopted by the 2016 General Assembly to the 2016-2018 Biennial Budget as Introduced (HB/SB 30), 2016 Acts of Assembly
(Average Daily Membership Projection for Fiscal Year 2017)
</t>
  </si>
  <si>
    <t>Amelia Street Special Education</t>
  </si>
  <si>
    <t>George Mason Elementary</t>
  </si>
  <si>
    <t>Robert E. Lee Elementary</t>
  </si>
  <si>
    <t xml:space="preserve">Dearington Elementary/Innovation </t>
  </si>
  <si>
    <t>Charlotte County</t>
  </si>
  <si>
    <t>Bacon District Elementary</t>
  </si>
  <si>
    <t>Swansboro Elementary</t>
  </si>
  <si>
    <t>Halifax County</t>
  </si>
  <si>
    <t>Sinai Elementary</t>
  </si>
  <si>
    <t>Albermarle County</t>
  </si>
  <si>
    <t>Benjamin F. Yancey Elementary</t>
  </si>
  <si>
    <t>Westover Hills Elementary</t>
  </si>
  <si>
    <t>St. Helena Elementary</t>
  </si>
  <si>
    <r>
      <rPr>
        <b/>
        <sz val="11"/>
        <rFont val="Arial"/>
        <family val="2"/>
      </rPr>
      <t>Schools Eligible to Participate in the</t>
    </r>
    <r>
      <rPr>
        <b/>
        <sz val="11"/>
        <color indexed="8"/>
        <rFont val="Arial"/>
        <family val="2"/>
      </rPr>
      <t xml:space="preserve">
</t>
    </r>
    <r>
      <rPr>
        <b/>
        <u val="single"/>
        <sz val="11"/>
        <color indexed="30"/>
        <rFont val="Arial"/>
        <family val="2"/>
      </rPr>
      <t xml:space="preserve">Math/Reading Instructional Specialists Initiative Program
</t>
    </r>
    <r>
      <rPr>
        <b/>
        <sz val="11"/>
        <color indexed="8"/>
        <rFont val="Arial"/>
        <family val="2"/>
      </rPr>
      <t>in FY 2017</t>
    </r>
  </si>
  <si>
    <r>
      <rPr>
        <b/>
        <sz val="11"/>
        <rFont val="Arial"/>
        <family val="2"/>
      </rPr>
      <t>Schools Eligible to Participate in the</t>
    </r>
    <r>
      <rPr>
        <b/>
        <sz val="11"/>
        <color indexed="8"/>
        <rFont val="Arial"/>
        <family val="2"/>
      </rPr>
      <t xml:space="preserve">
</t>
    </r>
    <r>
      <rPr>
        <b/>
        <u val="single"/>
        <sz val="11"/>
        <color indexed="30"/>
        <rFont val="Arial"/>
        <family val="2"/>
      </rPr>
      <t xml:space="preserve">Reading Specialist Initiative Program
</t>
    </r>
    <r>
      <rPr>
        <b/>
        <sz val="11"/>
        <color indexed="8"/>
        <rFont val="Arial"/>
        <family val="2"/>
      </rPr>
      <t>in FY 2017</t>
    </r>
  </si>
  <si>
    <t>Danville City</t>
  </si>
  <si>
    <t>Chesterfield Academy Elementary</t>
  </si>
  <si>
    <t>G.H. Reid Elementary</t>
  </si>
  <si>
    <r>
      <rPr>
        <b/>
        <sz val="10"/>
        <color indexed="8"/>
        <rFont val="Arial"/>
        <family val="2"/>
      </rPr>
      <t>Note</t>
    </r>
    <r>
      <rPr>
        <sz val="10"/>
        <color indexed="8"/>
        <rFont val="Arial"/>
        <family val="2"/>
      </rPr>
      <t>:  The lists of qualifying schools for Reading Specialists and Math/Reading Instructional Specialists initiatives serve as the basis for which divisions are eligible to participate in these initiatives for FY 2017.  These lists were developed after the 2016 General Assembly approved the 2016-2018 Biennial Budget and are not reflected in the Projected FY 2017 SOQ RLM.  The updated calculations will be included in the Governor’s budget in the fall.</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</si>
</sst>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00000000000"/>
    <numFmt numFmtId="166" formatCode="&quot;$&quot;#,##0.00"/>
    <numFmt numFmtId="167" formatCode="&quot;$&quot;#,##0.000"/>
    <numFmt numFmtId="168" formatCode="&quot;$&quot;#,##0.0"/>
    <numFmt numFmtId="169" formatCode="&quot;$&quot;#,##0"/>
    <numFmt numFmtId="170" formatCode="_(* #,##0.0000_);_(* \(#,##0.0000\);_(* &quot;-&quot;??_);_(@_)"/>
    <numFmt numFmtId="171" formatCode="_(* #,##0_);_(* \(#,##0\);_(* &quot;-&quot;??_);_(@_)"/>
    <numFmt numFmtId="172" formatCode="_(&quot;$&quot;* #,##0_);_(&quot;$&quot;* \(#,##0\);_(&quot;$&quot;* &quot;-&quot;??_);_(@_)"/>
    <numFmt numFmtId="173" formatCode="_(* #,##0.0_);_(* \(#,##0.0\);_(* &quot;-&quot;??_);_(@_)"/>
    <numFmt numFmtId="174" formatCode="_(&quot;$&quot;* #,##0.0_);_(&quot;$&quot;* \(#,##0.0\);_(&quot;$&quot;* &quot;-&quot;??_);_(@_)"/>
    <numFmt numFmtId="175" formatCode="0.0000_)"/>
    <numFmt numFmtId="176" formatCode="#,##0.0000_);\(#,##0.0000\)"/>
    <numFmt numFmtId="177" formatCode="0_)"/>
    <numFmt numFmtId="178" formatCode="0.0%"/>
    <numFmt numFmtId="179" formatCode="General_)"/>
    <numFmt numFmtId="180" formatCode=".0000"/>
    <numFmt numFmtId="181" formatCode="0.0000"/>
    <numFmt numFmtId="182" formatCode="0.000"/>
    <numFmt numFmtId="183" formatCode="#,##0.0_);\(#,##0.0\)"/>
    <numFmt numFmtId="184" formatCode="0.0_)"/>
    <numFmt numFmtId="185" formatCode="0_);\(0\)"/>
    <numFmt numFmtId="186" formatCode="#,##0.0000"/>
    <numFmt numFmtId="187" formatCode="0.00_)"/>
    <numFmt numFmtId="188" formatCode="&quot;$&quot;#,##0.0000_);\(&quot;$&quot;#,##0.0000\)"/>
    <numFmt numFmtId="189" formatCode="_(* #,##0.00000_);_(* \(#,##0.00000\);_(* &quot;-&quot;??_);_(@_)"/>
    <numFmt numFmtId="190" formatCode="0.0%;[Red]\(0.0%\)"/>
    <numFmt numFmtId="191" formatCode="0.0000%"/>
    <numFmt numFmtId="192" formatCode="0.0000%;[Red]\(0.0000%\)"/>
    <numFmt numFmtId="193" formatCode="#,##0.0%;[Red]\(#,##0.0%\)"/>
    <numFmt numFmtId="194" formatCode="&quot;$&quot;#,##0.0000_);[Red]\(&quot;$&quot;#,##0.0000\)"/>
    <numFmt numFmtId="195" formatCode="#,##0.00%_);[Red]\(#,##0.00%\)"/>
    <numFmt numFmtId="196" formatCode="0.00%;[Red]\(0.00%\)"/>
    <numFmt numFmtId="197" formatCode="&quot;Yes&quot;;&quot;Yes&quot;;&quot;No&quot;"/>
    <numFmt numFmtId="198" formatCode="&quot;True&quot;;&quot;True&quot;;&quot;False&quot;"/>
    <numFmt numFmtId="199" formatCode="&quot;On&quot;;&quot;On&quot;;&quot;Off&quot;"/>
    <numFmt numFmtId="200" formatCode="[$€-2]\ #,##0.00_);[Red]\([$€-2]\ #,##0.00\)"/>
    <numFmt numFmtId="201" formatCode="[$-409]dddd\,\ mmmm\ dd\,\ yyyy"/>
    <numFmt numFmtId="202" formatCode="[$-409]h:mm:ss\ AM/PM"/>
    <numFmt numFmtId="203" formatCode="0000"/>
    <numFmt numFmtId="204" formatCode="_(* #,##0.000000_);_(* \(#,##0.000000\);_(* &quot;-&quot;??_);_(@_)"/>
    <numFmt numFmtId="205" formatCode="_(* #,##0.000_);_(* \(#,##0.000\);_(* &quot;-&quot;??_);_(@_)"/>
  </numFmts>
  <fonts count="62">
    <font>
      <sz val="11"/>
      <color theme="1"/>
      <name val="Calibri"/>
      <family val="2"/>
    </font>
    <font>
      <sz val="11"/>
      <color indexed="8"/>
      <name val="Calibri"/>
      <family val="2"/>
    </font>
    <font>
      <sz val="10"/>
      <name val="Arial"/>
      <family val="2"/>
    </font>
    <font>
      <sz val="10"/>
      <name val="Times New Roman"/>
      <family val="1"/>
    </font>
    <font>
      <b/>
      <sz val="10"/>
      <name val="Arial"/>
      <family val="2"/>
    </font>
    <font>
      <b/>
      <sz val="10"/>
      <color indexed="12"/>
      <name val="Arial"/>
      <family val="2"/>
    </font>
    <font>
      <b/>
      <sz val="10"/>
      <color indexed="10"/>
      <name val="Arial"/>
      <family val="2"/>
    </font>
    <font>
      <sz val="12"/>
      <name val="Arial"/>
      <family val="2"/>
    </font>
    <font>
      <sz val="10"/>
      <color indexed="8"/>
      <name val="Arial"/>
      <family val="2"/>
    </font>
    <font>
      <b/>
      <sz val="10"/>
      <color indexed="8"/>
      <name val="Arial"/>
      <family val="2"/>
    </font>
    <font>
      <sz val="10"/>
      <color indexed="8"/>
      <name val="Calibri"/>
      <family val="2"/>
    </font>
    <font>
      <b/>
      <u val="single"/>
      <sz val="10"/>
      <color indexed="8"/>
      <name val="Arial"/>
      <family val="2"/>
    </font>
    <font>
      <b/>
      <u val="single"/>
      <sz val="10"/>
      <color indexed="12"/>
      <name val="Arial"/>
      <family val="2"/>
    </font>
    <font>
      <b/>
      <u val="single"/>
      <sz val="11"/>
      <color indexed="30"/>
      <name val="Arial"/>
      <family val="2"/>
    </font>
    <font>
      <b/>
      <sz val="11"/>
      <color indexed="8"/>
      <name val="Arial"/>
      <family val="2"/>
    </font>
    <font>
      <sz val="8"/>
      <name val="Arial"/>
      <family val="2"/>
    </font>
    <font>
      <b/>
      <u val="single"/>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0"/>
      <color indexed="55"/>
      <name val="Arial"/>
      <family val="2"/>
    </font>
    <font>
      <sz val="11"/>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6"/>
      <color theme="1"/>
      <name val="Arial"/>
      <family val="2"/>
    </font>
    <font>
      <b/>
      <sz val="10"/>
      <color theme="1"/>
      <name val="Arial"/>
      <family val="2"/>
    </font>
    <font>
      <sz val="10"/>
      <color theme="0" tint="-0.3499799966812134"/>
      <name val="Arial"/>
      <family val="2"/>
    </font>
    <font>
      <sz val="11"/>
      <color theme="1"/>
      <name val="Arial"/>
      <family val="2"/>
    </font>
    <font>
      <b/>
      <sz val="11"/>
      <color theme="1"/>
      <name val="Arial"/>
      <family val="2"/>
    </font>
    <font>
      <b/>
      <sz val="12"/>
      <color theme="1"/>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CCFFCC"/>
        <bgColor indexed="64"/>
      </patternFill>
    </fill>
    <fill>
      <patternFill patternType="solid">
        <fgColor indexed="26"/>
        <bgColor indexed="64"/>
      </patternFill>
    </fill>
    <fill>
      <patternFill patternType="solid">
        <fgColor indexed="43"/>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CCFFF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style="thin"/>
      <bottom style="medium"/>
    </border>
    <border>
      <left style="medium"/>
      <right>
        <color indexed="63"/>
      </right>
      <top style="thin"/>
      <bottom>
        <color indexed="63"/>
      </bottom>
    </border>
    <border>
      <left style="medium"/>
      <right style="medium"/>
      <top style="thin"/>
      <bottom/>
    </border>
    <border>
      <left style="medium"/>
      <right style="medium"/>
      <top/>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medium"/>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7" fillId="0" borderId="0">
      <alignment wrapText="1"/>
      <protection/>
    </xf>
    <xf numFmtId="0" fontId="7" fillId="0" borderId="0">
      <alignment wrapText="1"/>
      <protection/>
    </xf>
    <xf numFmtId="0" fontId="15" fillId="0" borderId="0">
      <alignment/>
      <protection/>
    </xf>
    <xf numFmtId="0" fontId="7" fillId="0" borderId="0">
      <alignment wrapText="1"/>
      <protection/>
    </xf>
    <xf numFmtId="0" fontId="15" fillId="0" borderId="0">
      <alignment/>
      <protection/>
    </xf>
    <xf numFmtId="0" fontId="7" fillId="0" borderId="0">
      <alignment wrapText="1"/>
      <protection/>
    </xf>
    <xf numFmtId="0" fontId="1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9">
    <xf numFmtId="0" fontId="0" fillId="0" borderId="0" xfId="0" applyFont="1" applyAlignment="1">
      <alignment/>
    </xf>
    <xf numFmtId="0" fontId="54" fillId="33" borderId="0" xfId="0" applyFont="1" applyFill="1" applyAlignment="1">
      <alignment vertical="center"/>
    </xf>
    <xf numFmtId="0" fontId="54" fillId="0" borderId="0" xfId="0" applyFont="1" applyAlignment="1">
      <alignment vertical="center"/>
    </xf>
    <xf numFmtId="0" fontId="55" fillId="33" borderId="10"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6" fillId="33" borderId="0" xfId="0" applyFont="1" applyFill="1" applyBorder="1" applyAlignment="1">
      <alignment horizontal="center" vertical="center" wrapText="1"/>
    </xf>
    <xf numFmtId="164" fontId="2" fillId="0" borderId="11" xfId="0" applyNumberFormat="1" applyFont="1" applyBorder="1" applyAlignment="1" applyProtection="1">
      <alignment horizontal="center" vertical="center" wrapText="1"/>
      <protection/>
    </xf>
    <xf numFmtId="0" fontId="2" fillId="0" borderId="12" xfId="0" applyFont="1" applyBorder="1" applyAlignment="1" applyProtection="1">
      <alignment vertical="center" wrapText="1"/>
      <protection/>
    </xf>
    <xf numFmtId="169" fontId="54" fillId="0" borderId="13" xfId="0" applyNumberFormat="1" applyFont="1" applyBorder="1" applyAlignment="1">
      <alignment vertical="center"/>
    </xf>
    <xf numFmtId="169" fontId="54" fillId="33" borderId="0" xfId="0" applyNumberFormat="1" applyFont="1" applyFill="1" applyBorder="1" applyAlignment="1">
      <alignment vertical="center"/>
    </xf>
    <xf numFmtId="169" fontId="54" fillId="0" borderId="10" xfId="0" applyNumberFormat="1" applyFont="1" applyFill="1" applyBorder="1" applyAlignment="1">
      <alignment vertical="center"/>
    </xf>
    <xf numFmtId="169" fontId="54" fillId="0" borderId="13" xfId="0" applyNumberFormat="1" applyFont="1" applyFill="1" applyBorder="1" applyAlignment="1">
      <alignment vertical="center"/>
    </xf>
    <xf numFmtId="169" fontId="54" fillId="33" borderId="0" xfId="0" applyNumberFormat="1" applyFont="1" applyFill="1" applyAlignment="1">
      <alignment vertical="center"/>
    </xf>
    <xf numFmtId="164" fontId="2"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vertical="center" wrapText="1"/>
      <protection/>
    </xf>
    <xf numFmtId="164" fontId="3" fillId="0" borderId="10" xfId="0" applyNumberFormat="1" applyFont="1" applyBorder="1" applyAlignment="1" applyProtection="1">
      <alignment horizontal="center" vertical="center" wrapText="1"/>
      <protection/>
    </xf>
    <xf numFmtId="164" fontId="2" fillId="0" borderId="14" xfId="0" applyNumberFormat="1" applyFont="1" applyBorder="1" applyAlignment="1" applyProtection="1">
      <alignment horizontal="center" vertical="center" wrapText="1"/>
      <protection/>
    </xf>
    <xf numFmtId="0" fontId="2" fillId="0" borderId="15" xfId="0" applyFont="1" applyBorder="1" applyAlignment="1" applyProtection="1">
      <alignment vertical="center" wrapText="1"/>
      <protection/>
    </xf>
    <xf numFmtId="0" fontId="57" fillId="33" borderId="0" xfId="0" applyFont="1" applyFill="1" applyAlignment="1">
      <alignment vertical="center"/>
    </xf>
    <xf numFmtId="41" fontId="57" fillId="33" borderId="0" xfId="0" applyNumberFormat="1" applyFont="1" applyFill="1" applyAlignment="1">
      <alignment vertical="center"/>
    </xf>
    <xf numFmtId="0" fontId="57" fillId="0" borderId="0" xfId="0" applyFont="1" applyAlignment="1">
      <alignment vertical="center"/>
    </xf>
    <xf numFmtId="3" fontId="54" fillId="33" borderId="0" xfId="0" applyNumberFormat="1" applyFont="1" applyFill="1" applyAlignment="1">
      <alignment vertical="center"/>
    </xf>
    <xf numFmtId="41" fontId="54" fillId="33" borderId="0" xfId="0" applyNumberFormat="1" applyFont="1" applyFill="1" applyAlignment="1">
      <alignment vertical="center"/>
    </xf>
    <xf numFmtId="170" fontId="0" fillId="0" borderId="0" xfId="42" applyNumberFormat="1" applyFont="1" applyAlignment="1">
      <alignment/>
    </xf>
    <xf numFmtId="171" fontId="0" fillId="0" borderId="0" xfId="42" applyNumberFormat="1" applyFont="1" applyAlignment="1">
      <alignment/>
    </xf>
    <xf numFmtId="171" fontId="8" fillId="34" borderId="16" xfId="42" applyNumberFormat="1" applyFont="1" applyFill="1" applyBorder="1" applyAlignment="1">
      <alignment/>
    </xf>
    <xf numFmtId="0" fontId="0" fillId="0" borderId="0" xfId="0" applyAlignment="1">
      <alignment wrapText="1"/>
    </xf>
    <xf numFmtId="172" fontId="0" fillId="0" borderId="0" xfId="48" applyNumberFormat="1" applyFont="1" applyAlignment="1">
      <alignment/>
    </xf>
    <xf numFmtId="172" fontId="8" fillId="34" borderId="16" xfId="48" applyNumberFormat="1" applyFont="1" applyFill="1" applyBorder="1" applyAlignment="1">
      <alignment/>
    </xf>
    <xf numFmtId="0" fontId="9" fillId="35" borderId="17" xfId="70" applyFont="1" applyFill="1" applyBorder="1">
      <alignment/>
      <protection/>
    </xf>
    <xf numFmtId="0" fontId="9" fillId="35" borderId="18" xfId="70" applyFont="1" applyFill="1" applyBorder="1">
      <alignment/>
      <protection/>
    </xf>
    <xf numFmtId="41" fontId="9" fillId="35" borderId="18" xfId="70" applyNumberFormat="1" applyFont="1" applyFill="1" applyBorder="1">
      <alignment/>
      <protection/>
    </xf>
    <xf numFmtId="172" fontId="9" fillId="35" borderId="18" xfId="48" applyNumberFormat="1" applyFont="1" applyFill="1" applyBorder="1" applyAlignment="1">
      <alignment/>
    </xf>
    <xf numFmtId="172" fontId="9" fillId="34" borderId="19" xfId="48" applyNumberFormat="1" applyFont="1" applyFill="1" applyBorder="1" applyAlignment="1">
      <alignment/>
    </xf>
    <xf numFmtId="0" fontId="9" fillId="36" borderId="20" xfId="70" applyFont="1" applyFill="1" applyBorder="1" applyAlignment="1">
      <alignment horizontal="center" vertical="center" wrapText="1"/>
      <protection/>
    </xf>
    <xf numFmtId="170" fontId="9" fillId="36" borderId="20" xfId="42" applyNumberFormat="1" applyFont="1" applyFill="1" applyBorder="1" applyAlignment="1">
      <alignment horizontal="center" vertical="center" wrapText="1"/>
    </xf>
    <xf numFmtId="171" fontId="9" fillId="36" borderId="20" xfId="42" applyNumberFormat="1" applyFont="1" applyFill="1" applyBorder="1" applyAlignment="1">
      <alignment horizontal="center" vertical="center" wrapText="1"/>
    </xf>
    <xf numFmtId="171" fontId="9" fillId="34" borderId="20" xfId="42" applyNumberFormat="1"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170" fontId="0" fillId="0" borderId="0" xfId="42" applyNumberFormat="1" applyFont="1" applyBorder="1" applyAlignment="1">
      <alignment vertical="center"/>
    </xf>
    <xf numFmtId="171" fontId="0" fillId="0" borderId="0" xfId="42" applyNumberFormat="1" applyFont="1" applyBorder="1" applyAlignment="1">
      <alignment vertical="center"/>
    </xf>
    <xf numFmtId="171" fontId="8" fillId="34" borderId="16" xfId="42" applyNumberFormat="1" applyFont="1" applyFill="1" applyBorder="1" applyAlignment="1">
      <alignment vertical="center"/>
    </xf>
    <xf numFmtId="172" fontId="0" fillId="0" borderId="0" xfId="48" applyNumberFormat="1" applyFont="1" applyBorder="1" applyAlignment="1">
      <alignment vertical="center"/>
    </xf>
    <xf numFmtId="172" fontId="8" fillId="34" borderId="16" xfId="48" applyNumberFormat="1" applyFont="1" applyFill="1" applyBorder="1" applyAlignment="1">
      <alignment vertical="center"/>
    </xf>
    <xf numFmtId="0" fontId="9" fillId="35" borderId="17" xfId="70" applyFont="1" applyFill="1" applyBorder="1" applyAlignment="1">
      <alignment vertical="center"/>
      <protection/>
    </xf>
    <xf numFmtId="0" fontId="9" fillId="35" borderId="18" xfId="70" applyFont="1" applyFill="1" applyBorder="1" applyAlignment="1">
      <alignment vertical="center"/>
      <protection/>
    </xf>
    <xf numFmtId="41" fontId="9" fillId="35" borderId="18" xfId="70" applyNumberFormat="1" applyFont="1" applyFill="1" applyBorder="1" applyAlignment="1">
      <alignment vertical="center"/>
      <protection/>
    </xf>
    <xf numFmtId="172" fontId="9" fillId="35" borderId="18" xfId="48" applyNumberFormat="1" applyFont="1" applyFill="1" applyBorder="1" applyAlignment="1">
      <alignment vertical="center"/>
    </xf>
    <xf numFmtId="172" fontId="9" fillId="34" borderId="19" xfId="48" applyNumberFormat="1" applyFont="1" applyFill="1" applyBorder="1" applyAlignment="1">
      <alignment vertical="center"/>
    </xf>
    <xf numFmtId="169" fontId="54" fillId="0" borderId="14" xfId="0" applyNumberFormat="1" applyFont="1" applyFill="1" applyBorder="1" applyAlignment="1">
      <alignment vertical="center"/>
    </xf>
    <xf numFmtId="0" fontId="52" fillId="0" borderId="0" xfId="0" applyFont="1" applyAlignment="1">
      <alignment/>
    </xf>
    <xf numFmtId="169" fontId="54" fillId="33" borderId="0" xfId="0" applyNumberFormat="1" applyFont="1" applyFill="1" applyAlignment="1">
      <alignment horizontal="right" vertical="center"/>
    </xf>
    <xf numFmtId="169" fontId="54" fillId="0" borderId="21" xfId="0" applyNumberFormat="1" applyFont="1" applyBorder="1" applyAlignment="1">
      <alignment vertical="center"/>
    </xf>
    <xf numFmtId="169" fontId="54" fillId="0" borderId="11" xfId="0" applyNumberFormat="1" applyFont="1" applyFill="1" applyBorder="1" applyAlignment="1">
      <alignment vertical="center"/>
    </xf>
    <xf numFmtId="169" fontId="54" fillId="0" borderId="12" xfId="0" applyNumberFormat="1" applyFont="1" applyFill="1" applyBorder="1" applyAlignment="1">
      <alignment vertical="center"/>
    </xf>
    <xf numFmtId="169" fontId="54" fillId="0" borderId="15" xfId="0" applyNumberFormat="1" applyFont="1" applyFill="1" applyBorder="1" applyAlignment="1">
      <alignment vertical="center"/>
    </xf>
    <xf numFmtId="0" fontId="58" fillId="37" borderId="0" xfId="0" applyFont="1" applyFill="1" applyAlignment="1">
      <alignment vertical="center"/>
    </xf>
    <xf numFmtId="0" fontId="58" fillId="0" borderId="0" xfId="0" applyFont="1" applyAlignment="1">
      <alignment vertical="center"/>
    </xf>
    <xf numFmtId="0" fontId="59" fillId="30" borderId="22" xfId="0" applyFont="1" applyFill="1" applyBorder="1" applyAlignment="1">
      <alignment horizontal="center" vertical="center" wrapText="1"/>
    </xf>
    <xf numFmtId="0" fontId="59" fillId="30" borderId="22" xfId="0" applyFont="1" applyFill="1" applyBorder="1" applyAlignment="1">
      <alignment horizontal="center" vertical="center"/>
    </xf>
    <xf numFmtId="0" fontId="59" fillId="37" borderId="0" xfId="0" applyFont="1" applyFill="1" applyBorder="1" applyAlignment="1">
      <alignment horizontal="center" vertical="center" wrapText="1"/>
    </xf>
    <xf numFmtId="0" fontId="58" fillId="0" borderId="23" xfId="0" applyFont="1" applyBorder="1" applyAlignment="1">
      <alignment vertical="center"/>
    </xf>
    <xf numFmtId="0" fontId="58" fillId="0" borderId="20" xfId="0" applyFont="1" applyBorder="1" applyAlignment="1">
      <alignment vertical="center"/>
    </xf>
    <xf numFmtId="0" fontId="58" fillId="37" borderId="0" xfId="0" applyFont="1" applyFill="1" applyBorder="1" applyAlignment="1">
      <alignment vertical="center"/>
    </xf>
    <xf numFmtId="0" fontId="58" fillId="0" borderId="24" xfId="0" applyFont="1" applyBorder="1" applyAlignment="1">
      <alignment horizontal="center" vertical="center"/>
    </xf>
    <xf numFmtId="0" fontId="58" fillId="0" borderId="25" xfId="0" applyFont="1" applyBorder="1" applyAlignment="1">
      <alignment vertical="center"/>
    </xf>
    <xf numFmtId="0" fontId="58" fillId="0" borderId="24" xfId="0" applyFont="1" applyBorder="1" applyAlignment="1">
      <alignment vertical="center"/>
    </xf>
    <xf numFmtId="0" fontId="58" fillId="0" borderId="26" xfId="0" applyFont="1" applyBorder="1" applyAlignment="1">
      <alignment horizontal="center" vertical="center"/>
    </xf>
    <xf numFmtId="0" fontId="58" fillId="0" borderId="27" xfId="0" applyFont="1" applyBorder="1" applyAlignment="1">
      <alignment vertical="center"/>
    </xf>
    <xf numFmtId="0" fontId="58" fillId="0" borderId="26" xfId="0" applyFont="1" applyBorder="1" applyAlignment="1">
      <alignment vertical="center"/>
    </xf>
    <xf numFmtId="0" fontId="60" fillId="37" borderId="0" xfId="0" applyFont="1" applyFill="1" applyAlignment="1">
      <alignment vertical="center"/>
    </xf>
    <xf numFmtId="0" fontId="58" fillId="0" borderId="0" xfId="0" applyFont="1" applyAlignment="1">
      <alignment horizontal="center" vertical="center"/>
    </xf>
    <xf numFmtId="0" fontId="59" fillId="30" borderId="19" xfId="0" applyFont="1" applyFill="1" applyBorder="1" applyAlignment="1">
      <alignment horizontal="center" vertical="center" wrapText="1"/>
    </xf>
    <xf numFmtId="0" fontId="59" fillId="30" borderId="19" xfId="0" applyFont="1" applyFill="1" applyBorder="1" applyAlignment="1">
      <alignment horizontal="center" vertical="center"/>
    </xf>
    <xf numFmtId="0" fontId="58" fillId="0" borderId="28" xfId="0" applyFont="1" applyBorder="1" applyAlignment="1">
      <alignment vertical="center"/>
    </xf>
    <xf numFmtId="0" fontId="58" fillId="0" borderId="29" xfId="0" applyFont="1" applyBorder="1" applyAlignment="1">
      <alignment horizontal="center" vertical="center"/>
    </xf>
    <xf numFmtId="0" fontId="58" fillId="0" borderId="30" xfId="0" applyFont="1" applyBorder="1" applyAlignment="1">
      <alignment vertical="center"/>
    </xf>
    <xf numFmtId="172" fontId="58" fillId="37" borderId="0" xfId="0" applyNumberFormat="1" applyFont="1" applyFill="1" applyBorder="1" applyAlignment="1">
      <alignment vertical="center"/>
    </xf>
    <xf numFmtId="0" fontId="58" fillId="0" borderId="31" xfId="0" applyFont="1" applyBorder="1" applyAlignment="1">
      <alignment vertical="center"/>
    </xf>
    <xf numFmtId="0" fontId="58" fillId="0" borderId="30" xfId="0" applyFont="1" applyBorder="1" applyAlignment="1">
      <alignment horizontal="center" vertical="center"/>
    </xf>
    <xf numFmtId="171" fontId="58" fillId="37" borderId="0" xfId="0" applyNumberFormat="1" applyFont="1" applyFill="1" applyBorder="1" applyAlignment="1">
      <alignment vertical="center"/>
    </xf>
    <xf numFmtId="3" fontId="58" fillId="37" borderId="0" xfId="0" applyNumberFormat="1" applyFont="1" applyFill="1" applyBorder="1" applyAlignment="1">
      <alignment vertical="center"/>
    </xf>
    <xf numFmtId="0" fontId="60" fillId="34" borderId="21" xfId="0" applyFont="1" applyFill="1" applyBorder="1" applyAlignment="1">
      <alignment horizontal="center" vertical="center" wrapText="1"/>
    </xf>
    <xf numFmtId="164" fontId="58" fillId="0" borderId="30" xfId="0" applyNumberFormat="1" applyFont="1" applyBorder="1" applyAlignment="1">
      <alignment horizontal="center" vertical="center"/>
    </xf>
    <xf numFmtId="203" fontId="58" fillId="0" borderId="20" xfId="0" applyNumberFormat="1" applyFont="1" applyBorder="1" applyAlignment="1">
      <alignment horizontal="center" vertical="center"/>
    </xf>
    <xf numFmtId="203" fontId="58" fillId="0" borderId="30" xfId="0" applyNumberFormat="1" applyFont="1" applyBorder="1" applyAlignment="1">
      <alignment horizontal="center" vertical="center"/>
    </xf>
    <xf numFmtId="164" fontId="58" fillId="0" borderId="24" xfId="0" applyNumberFormat="1" applyFont="1" applyBorder="1" applyAlignment="1">
      <alignment horizontal="center" vertical="center"/>
    </xf>
    <xf numFmtId="203" fontId="58" fillId="0" borderId="24" xfId="0" applyNumberFormat="1" applyFont="1" applyBorder="1" applyAlignment="1">
      <alignment horizontal="center" vertical="center"/>
    </xf>
    <xf numFmtId="203" fontId="58" fillId="0" borderId="26" xfId="0" applyNumberFormat="1" applyFont="1" applyBorder="1" applyAlignment="1">
      <alignment horizontal="center" vertical="center"/>
    </xf>
    <xf numFmtId="0" fontId="61" fillId="33" borderId="0" xfId="0" applyFont="1" applyFill="1" applyBorder="1" applyAlignment="1">
      <alignment horizontal="center" vertical="center" wrapText="1"/>
    </xf>
    <xf numFmtId="203" fontId="58" fillId="0" borderId="29" xfId="0" applyNumberFormat="1" applyFont="1" applyFill="1" applyBorder="1" applyAlignment="1">
      <alignment horizontal="center" vertical="center"/>
    </xf>
    <xf numFmtId="0" fontId="58" fillId="0" borderId="29" xfId="0" applyFont="1" applyFill="1" applyBorder="1" applyAlignment="1">
      <alignment vertical="center"/>
    </xf>
    <xf numFmtId="0" fontId="58" fillId="0" borderId="24" xfId="0" applyFont="1" applyFill="1" applyBorder="1" applyAlignment="1">
      <alignment horizontal="center" vertical="center"/>
    </xf>
    <xf numFmtId="0" fontId="58" fillId="0" borderId="25" xfId="0" applyFont="1" applyFill="1" applyBorder="1" applyAlignment="1">
      <alignment vertical="center"/>
    </xf>
    <xf numFmtId="203" fontId="58" fillId="0" borderId="24" xfId="0" applyNumberFormat="1" applyFont="1" applyFill="1" applyBorder="1" applyAlignment="1">
      <alignment horizontal="center" vertical="center"/>
    </xf>
    <xf numFmtId="0" fontId="58" fillId="0" borderId="24" xfId="0" applyFont="1" applyFill="1" applyBorder="1" applyAlignment="1">
      <alignment vertical="center"/>
    </xf>
    <xf numFmtId="0" fontId="54" fillId="33" borderId="0" xfId="0" applyFont="1" applyFill="1" applyAlignment="1">
      <alignment horizontal="left" vertical="center" wrapText="1"/>
    </xf>
    <xf numFmtId="0" fontId="56" fillId="38" borderId="13" xfId="0" applyFont="1" applyFill="1" applyBorder="1" applyAlignment="1">
      <alignment horizontal="center" vertical="center" wrapText="1"/>
    </xf>
    <xf numFmtId="0" fontId="56" fillId="38" borderId="15"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55" fillId="32" borderId="32" xfId="0" applyFont="1" applyFill="1" applyBorder="1" applyAlignment="1">
      <alignment horizontal="center" vertical="center" wrapText="1"/>
    </xf>
    <xf numFmtId="0" fontId="55" fillId="32" borderId="33" xfId="0" applyFont="1" applyFill="1" applyBorder="1" applyAlignment="1">
      <alignment horizontal="center" vertical="center" wrapText="1"/>
    </xf>
    <xf numFmtId="0" fontId="55" fillId="32" borderId="34" xfId="0" applyFont="1" applyFill="1" applyBorder="1" applyAlignment="1">
      <alignment horizontal="center" vertical="center" wrapText="1"/>
    </xf>
    <xf numFmtId="0" fontId="55" fillId="32" borderId="35" xfId="0" applyFont="1" applyFill="1" applyBorder="1" applyAlignment="1">
      <alignment horizontal="center" vertical="center" wrapText="1"/>
    </xf>
    <xf numFmtId="0" fontId="55" fillId="32" borderId="0" xfId="0" applyFont="1" applyFill="1" applyBorder="1" applyAlignment="1">
      <alignment horizontal="center" vertical="center" wrapText="1"/>
    </xf>
    <xf numFmtId="0" fontId="55" fillId="32" borderId="36" xfId="0" applyFont="1" applyFill="1" applyBorder="1" applyAlignment="1">
      <alignment horizontal="center" vertical="center" wrapText="1"/>
    </xf>
    <xf numFmtId="0" fontId="55" fillId="32" borderId="37" xfId="0" applyFont="1" applyFill="1" applyBorder="1" applyAlignment="1">
      <alignment horizontal="center" vertical="center" wrapText="1"/>
    </xf>
    <xf numFmtId="0" fontId="55" fillId="32" borderId="38" xfId="0" applyFont="1" applyFill="1" applyBorder="1" applyAlignment="1">
      <alignment horizontal="center" vertical="center" wrapText="1"/>
    </xf>
    <xf numFmtId="0" fontId="55" fillId="32" borderId="39" xfId="0" applyFont="1" applyFill="1" applyBorder="1" applyAlignment="1">
      <alignment horizontal="center" vertical="center" wrapText="1"/>
    </xf>
    <xf numFmtId="0" fontId="61" fillId="9" borderId="13" xfId="0" applyFont="1" applyFill="1" applyBorder="1" applyAlignment="1">
      <alignment horizontal="center" vertical="center" wrapText="1"/>
    </xf>
    <xf numFmtId="0" fontId="61" fillId="9" borderId="15"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8" borderId="21" xfId="0" applyFont="1" applyFill="1" applyBorder="1" applyAlignment="1">
      <alignment horizontal="center" vertical="center" wrapText="1"/>
    </xf>
    <xf numFmtId="164" fontId="4" fillId="39" borderId="11" xfId="0" applyNumberFormat="1" applyFont="1" applyFill="1" applyBorder="1" applyAlignment="1" applyProtection="1">
      <alignment horizontal="center" vertical="center" wrapText="1"/>
      <protection/>
    </xf>
    <xf numFmtId="164" fontId="4" fillId="39" borderId="10" xfId="0" applyNumberFormat="1" applyFont="1" applyFill="1" applyBorder="1" applyAlignment="1" applyProtection="1">
      <alignment horizontal="center" vertical="center" wrapText="1"/>
      <protection/>
    </xf>
    <xf numFmtId="164" fontId="4" fillId="39" borderId="14" xfId="0" applyNumberFormat="1" applyFont="1" applyFill="1" applyBorder="1" applyAlignment="1" applyProtection="1">
      <alignment horizontal="center" vertical="center" wrapText="1"/>
      <protection/>
    </xf>
    <xf numFmtId="0" fontId="4" fillId="39" borderId="22" xfId="0"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4" fillId="39" borderId="21" xfId="0" applyFont="1" applyFill="1" applyBorder="1" applyAlignment="1" applyProtection="1">
      <alignment horizontal="center" vertical="center" wrapText="1"/>
      <protection/>
    </xf>
    <xf numFmtId="0" fontId="61" fillId="38" borderId="16" xfId="0" applyFont="1" applyFill="1" applyBorder="1" applyAlignment="1">
      <alignment horizontal="center" vertical="center" wrapText="1"/>
    </xf>
    <xf numFmtId="0" fontId="61" fillId="38" borderId="21" xfId="0" applyFont="1" applyFill="1" applyBorder="1" applyAlignment="1">
      <alignment horizontal="center" vertical="center" wrapText="1"/>
    </xf>
    <xf numFmtId="0" fontId="56" fillId="9" borderId="16" xfId="0" applyFont="1" applyFill="1" applyBorder="1" applyAlignment="1">
      <alignment horizontal="center" vertical="center" wrapText="1"/>
    </xf>
    <xf numFmtId="0" fontId="56" fillId="9" borderId="21"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56" fillId="38" borderId="16" xfId="0" applyFont="1" applyFill="1" applyBorder="1" applyAlignment="1">
      <alignment horizontal="center" vertical="center" wrapText="1"/>
    </xf>
    <xf numFmtId="0" fontId="56" fillId="38" borderId="2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5" xfId="0" applyFont="1" applyFill="1" applyBorder="1" applyAlignment="1">
      <alignment horizontal="center" vertical="center" wrapText="1"/>
    </xf>
    <xf numFmtId="0" fontId="61" fillId="9" borderId="16" xfId="0" applyFont="1" applyFill="1" applyBorder="1" applyAlignment="1">
      <alignment horizontal="center" vertical="center" wrapText="1"/>
    </xf>
    <xf numFmtId="0" fontId="61" fillId="9" borderId="21" xfId="0" applyFont="1" applyFill="1" applyBorder="1" applyAlignment="1">
      <alignment horizontal="center" vertical="center" wrapText="1"/>
    </xf>
    <xf numFmtId="0" fontId="59" fillId="32" borderId="17" xfId="0" applyFont="1" applyFill="1" applyBorder="1" applyAlignment="1">
      <alignment horizontal="center" vertical="center" wrapText="1"/>
    </xf>
    <xf numFmtId="0" fontId="59" fillId="32" borderId="18" xfId="0" applyFont="1" applyFill="1" applyBorder="1" applyAlignment="1">
      <alignment horizontal="center" vertical="center" wrapText="1"/>
    </xf>
    <xf numFmtId="0" fontId="59" fillId="0" borderId="17" xfId="0" applyFont="1" applyBorder="1" applyAlignment="1">
      <alignment horizontal="right" vertical="center"/>
    </xf>
    <xf numFmtId="0" fontId="59" fillId="0" borderId="18" xfId="0" applyFont="1" applyBorder="1" applyAlignment="1">
      <alignment horizontal="right" vertical="center"/>
    </xf>
    <xf numFmtId="0" fontId="59" fillId="0" borderId="40" xfId="0" applyFont="1" applyBorder="1" applyAlignment="1">
      <alignment horizontal="right" vertical="center"/>
    </xf>
    <xf numFmtId="0" fontId="52" fillId="0" borderId="10"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2" fillId="38" borderId="11" xfId="0" applyFont="1" applyFill="1" applyBorder="1" applyAlignment="1">
      <alignment horizontal="center" vertical="center"/>
    </xf>
    <xf numFmtId="0" fontId="52" fillId="38" borderId="41" xfId="0" applyFont="1" applyFill="1" applyBorder="1" applyAlignment="1">
      <alignment horizontal="center" vertical="center"/>
    </xf>
    <xf numFmtId="0" fontId="52" fillId="38" borderId="12" xfId="0" applyFont="1" applyFill="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Currency 2" xfId="50"/>
    <cellStyle name="Currency 2 2" xfId="51"/>
    <cellStyle name="Currency 3" xfId="52"/>
    <cellStyle name="Currency 4"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2 2" xfId="64"/>
    <cellStyle name="Normal 3" xfId="65"/>
    <cellStyle name="Normal 3 2" xfId="66"/>
    <cellStyle name="Normal 4" xfId="67"/>
    <cellStyle name="Normal 4 2" xfId="68"/>
    <cellStyle name="Normal 5" xfId="69"/>
    <cellStyle name="Normal_Composite Index Hold Harmless" xfId="70"/>
    <cellStyle name="Note" xfId="71"/>
    <cellStyle name="Output" xfId="72"/>
    <cellStyle name="Percent" xfId="73"/>
    <cellStyle name="Percent 2" xfId="74"/>
    <cellStyle name="Percent 3" xfId="75"/>
    <cellStyle name="Title" xfId="76"/>
    <cellStyle name="Total" xfId="77"/>
    <cellStyle name="Warning Text" xfId="78"/>
  </cellStyles>
  <dxfs count="5">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RECT%20AID\2012-2014%20Budget\Service%20Area%20Accounts\17802%20-%20Incentive\Elementary%20Reading%20Specialists%20Initiative\One%20Reading%20Spec%20%20for%20Grade%2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e_data\ASRFIN\FY2004\ASRFIN132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ool Division Summary"/>
      <sheetName val="St. Cost of 1 Reading Spec."/>
      <sheetName val="salary&amp;benefits"/>
      <sheetName val="SOL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Reminders"/>
      <sheetName val="Contact Information"/>
      <sheetName val="Revenues"/>
      <sheetName val="State Funds Worksheet"/>
      <sheetName val="Federal Funds Worksheet"/>
      <sheetName val="Other Payments Worksheet"/>
      <sheetName val="Other State Carry-Fwd Wksheet"/>
      <sheetName val="Elementary 61100"/>
      <sheetName val="Secondary 61100"/>
      <sheetName val="District 61100"/>
      <sheetName val="Elementary 61210"/>
      <sheetName val="Secondary 61210"/>
      <sheetName val="Elementary 61220"/>
      <sheetName val="Secondary 61220"/>
      <sheetName val="Elementary 61230"/>
      <sheetName val="Secondary 61230"/>
      <sheetName val="Elementary 61310"/>
      <sheetName val="Secondary 61310"/>
      <sheetName val="District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q. Local Effort Schedule E"/>
      <sheetName val="Capital Expenses - Sched. G"/>
      <sheetName val="Textbook Survey - Schedule H"/>
      <sheetName val="Salary Survey - Schedule I"/>
      <sheetName val="Breakout Tech. FTEs - Sched J"/>
      <sheetName val="Final Check-Generate Text File"/>
      <sheetName val="Exp_Pos"/>
    </sheetNames>
    <sheetDataSet>
      <sheetData sheetId="32">
        <row r="18">
          <cell r="F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164"/>
  <sheetViews>
    <sheetView tabSelected="1" zoomScale="80" zoomScaleNormal="80" zoomScaleSheetLayoutView="80" workbookViewId="0" topLeftCell="A1">
      <selection activeCell="B159" sqref="B159"/>
    </sheetView>
  </sheetViews>
  <sheetFormatPr defaultColWidth="9.140625" defaultRowHeight="15"/>
  <cols>
    <col min="1" max="1" width="9.57421875" style="2" customWidth="1"/>
    <col min="2" max="2" width="16.28125" style="2" customWidth="1"/>
    <col min="3" max="3" width="14.28125" style="2" customWidth="1"/>
    <col min="4" max="4" width="1.57421875" style="2" customWidth="1"/>
    <col min="5" max="6" width="13.7109375" style="2" customWidth="1"/>
    <col min="7" max="7" width="1.57421875" style="2" customWidth="1"/>
    <col min="8" max="8" width="14.28125" style="2" customWidth="1"/>
    <col min="9" max="9" width="14.421875" style="2" customWidth="1"/>
    <col min="10" max="10" width="1.57421875" style="2" customWidth="1"/>
    <col min="11" max="12" width="14.8515625" style="2" customWidth="1"/>
    <col min="13" max="13" width="1.57421875" style="2" customWidth="1"/>
    <col min="14" max="15" width="12.8515625" style="2" customWidth="1"/>
    <col min="16" max="16" width="1.57421875" style="2" customWidth="1"/>
    <col min="17" max="18" width="14.57421875" style="2" customWidth="1"/>
    <col min="19" max="19" width="1.57421875" style="2" customWidth="1"/>
    <col min="20" max="21" width="15.8515625" style="2" customWidth="1"/>
    <col min="22" max="16384" width="9.140625" style="2" customWidth="1"/>
  </cols>
  <sheetData>
    <row r="1" spans="1:27" ht="21.75" customHeight="1">
      <c r="A1" s="104" t="s">
        <v>318</v>
      </c>
      <c r="B1" s="105"/>
      <c r="C1" s="105"/>
      <c r="D1" s="105"/>
      <c r="E1" s="105"/>
      <c r="F1" s="105"/>
      <c r="G1" s="105"/>
      <c r="H1" s="105"/>
      <c r="I1" s="105"/>
      <c r="J1" s="105"/>
      <c r="K1" s="105"/>
      <c r="L1" s="105"/>
      <c r="M1" s="105"/>
      <c r="N1" s="105"/>
      <c r="O1" s="105"/>
      <c r="P1" s="105"/>
      <c r="Q1" s="105"/>
      <c r="R1" s="105"/>
      <c r="S1" s="105"/>
      <c r="T1" s="105"/>
      <c r="U1" s="106"/>
      <c r="V1" s="1"/>
      <c r="W1" s="1"/>
      <c r="X1" s="1"/>
      <c r="Y1" s="1"/>
      <c r="Z1" s="1"/>
      <c r="AA1" s="1"/>
    </row>
    <row r="2" spans="1:27" ht="17.25" customHeight="1">
      <c r="A2" s="107"/>
      <c r="B2" s="108"/>
      <c r="C2" s="108"/>
      <c r="D2" s="108"/>
      <c r="E2" s="108"/>
      <c r="F2" s="108"/>
      <c r="G2" s="108"/>
      <c r="H2" s="108"/>
      <c r="I2" s="108"/>
      <c r="J2" s="108"/>
      <c r="K2" s="108"/>
      <c r="L2" s="108"/>
      <c r="M2" s="108"/>
      <c r="N2" s="108"/>
      <c r="O2" s="108"/>
      <c r="P2" s="108"/>
      <c r="Q2" s="108"/>
      <c r="R2" s="108"/>
      <c r="S2" s="108"/>
      <c r="T2" s="108"/>
      <c r="U2" s="109"/>
      <c r="V2" s="1"/>
      <c r="W2" s="1"/>
      <c r="X2" s="1"/>
      <c r="Y2" s="1"/>
      <c r="Z2" s="1"/>
      <c r="AA2" s="1"/>
    </row>
    <row r="3" spans="1:27" ht="15" customHeight="1">
      <c r="A3" s="107"/>
      <c r="B3" s="108"/>
      <c r="C3" s="108"/>
      <c r="D3" s="108"/>
      <c r="E3" s="108"/>
      <c r="F3" s="108"/>
      <c r="G3" s="108"/>
      <c r="H3" s="108"/>
      <c r="I3" s="108"/>
      <c r="J3" s="108"/>
      <c r="K3" s="108"/>
      <c r="L3" s="108"/>
      <c r="M3" s="108"/>
      <c r="N3" s="108"/>
      <c r="O3" s="108"/>
      <c r="P3" s="108"/>
      <c r="Q3" s="108"/>
      <c r="R3" s="108"/>
      <c r="S3" s="108"/>
      <c r="T3" s="108"/>
      <c r="U3" s="109"/>
      <c r="V3" s="1"/>
      <c r="W3" s="1"/>
      <c r="X3" s="1"/>
      <c r="Y3" s="1"/>
      <c r="Z3" s="1"/>
      <c r="AA3" s="1"/>
    </row>
    <row r="4" spans="1:27" ht="14.25" customHeight="1">
      <c r="A4" s="107"/>
      <c r="B4" s="108"/>
      <c r="C4" s="108"/>
      <c r="D4" s="108"/>
      <c r="E4" s="108"/>
      <c r="F4" s="108"/>
      <c r="G4" s="108"/>
      <c r="H4" s="108"/>
      <c r="I4" s="108"/>
      <c r="J4" s="108"/>
      <c r="K4" s="108"/>
      <c r="L4" s="108"/>
      <c r="M4" s="108"/>
      <c r="N4" s="108"/>
      <c r="O4" s="108"/>
      <c r="P4" s="108"/>
      <c r="Q4" s="108"/>
      <c r="R4" s="108"/>
      <c r="S4" s="108"/>
      <c r="T4" s="108"/>
      <c r="U4" s="109"/>
      <c r="V4" s="1"/>
      <c r="W4" s="1"/>
      <c r="X4" s="1"/>
      <c r="Y4" s="1"/>
      <c r="Z4" s="1"/>
      <c r="AA4" s="1"/>
    </row>
    <row r="5" spans="1:27" ht="17.25" customHeight="1">
      <c r="A5" s="107"/>
      <c r="B5" s="108"/>
      <c r="C5" s="108"/>
      <c r="D5" s="108"/>
      <c r="E5" s="108"/>
      <c r="F5" s="108"/>
      <c r="G5" s="108"/>
      <c r="H5" s="108"/>
      <c r="I5" s="108"/>
      <c r="J5" s="108"/>
      <c r="K5" s="108"/>
      <c r="L5" s="108"/>
      <c r="M5" s="108"/>
      <c r="N5" s="108"/>
      <c r="O5" s="108"/>
      <c r="P5" s="108"/>
      <c r="Q5" s="108"/>
      <c r="R5" s="108"/>
      <c r="S5" s="108"/>
      <c r="T5" s="108"/>
      <c r="U5" s="109"/>
      <c r="V5" s="1"/>
      <c r="W5" s="1"/>
      <c r="X5" s="1"/>
      <c r="Y5" s="1"/>
      <c r="Z5" s="1"/>
      <c r="AA5" s="1"/>
    </row>
    <row r="6" spans="1:27" ht="15" customHeight="1">
      <c r="A6" s="107"/>
      <c r="B6" s="108"/>
      <c r="C6" s="108"/>
      <c r="D6" s="108"/>
      <c r="E6" s="108"/>
      <c r="F6" s="108"/>
      <c r="G6" s="108"/>
      <c r="H6" s="108"/>
      <c r="I6" s="108"/>
      <c r="J6" s="108"/>
      <c r="K6" s="108"/>
      <c r="L6" s="108"/>
      <c r="M6" s="108"/>
      <c r="N6" s="108"/>
      <c r="O6" s="108"/>
      <c r="P6" s="108"/>
      <c r="Q6" s="108"/>
      <c r="R6" s="108"/>
      <c r="S6" s="108"/>
      <c r="T6" s="108"/>
      <c r="U6" s="109"/>
      <c r="V6" s="1"/>
      <c r="W6" s="1"/>
      <c r="X6" s="1"/>
      <c r="Y6" s="1"/>
      <c r="Z6" s="1"/>
      <c r="AA6" s="1"/>
    </row>
    <row r="7" spans="1:27" ht="6.75" customHeight="1">
      <c r="A7" s="107"/>
      <c r="B7" s="108"/>
      <c r="C7" s="108"/>
      <c r="D7" s="108"/>
      <c r="E7" s="108"/>
      <c r="F7" s="108"/>
      <c r="G7" s="108"/>
      <c r="H7" s="108"/>
      <c r="I7" s="108"/>
      <c r="J7" s="108"/>
      <c r="K7" s="108"/>
      <c r="L7" s="108"/>
      <c r="M7" s="108"/>
      <c r="N7" s="108"/>
      <c r="O7" s="108"/>
      <c r="P7" s="108"/>
      <c r="Q7" s="108"/>
      <c r="R7" s="108"/>
      <c r="S7" s="108"/>
      <c r="T7" s="108"/>
      <c r="U7" s="109"/>
      <c r="V7" s="1"/>
      <c r="W7" s="1"/>
      <c r="X7" s="1"/>
      <c r="Y7" s="1"/>
      <c r="Z7" s="1"/>
      <c r="AA7" s="1"/>
    </row>
    <row r="8" spans="1:27" ht="8.25" customHeight="1">
      <c r="A8" s="107"/>
      <c r="B8" s="108"/>
      <c r="C8" s="108"/>
      <c r="D8" s="108"/>
      <c r="E8" s="108"/>
      <c r="F8" s="108"/>
      <c r="G8" s="108"/>
      <c r="H8" s="108"/>
      <c r="I8" s="108"/>
      <c r="J8" s="108"/>
      <c r="K8" s="108"/>
      <c r="L8" s="108"/>
      <c r="M8" s="108"/>
      <c r="N8" s="108"/>
      <c r="O8" s="108"/>
      <c r="P8" s="108"/>
      <c r="Q8" s="108"/>
      <c r="R8" s="108"/>
      <c r="S8" s="108"/>
      <c r="T8" s="108"/>
      <c r="U8" s="109"/>
      <c r="V8" s="1"/>
      <c r="W8" s="1"/>
      <c r="X8" s="1"/>
      <c r="Y8" s="1"/>
      <c r="Z8" s="1"/>
      <c r="AA8" s="1"/>
    </row>
    <row r="9" spans="1:27" ht="6.75" customHeight="1">
      <c r="A9" s="107"/>
      <c r="B9" s="108"/>
      <c r="C9" s="108"/>
      <c r="D9" s="108"/>
      <c r="E9" s="108"/>
      <c r="F9" s="108"/>
      <c r="G9" s="108"/>
      <c r="H9" s="108"/>
      <c r="I9" s="108"/>
      <c r="J9" s="108"/>
      <c r="K9" s="108"/>
      <c r="L9" s="108"/>
      <c r="M9" s="108"/>
      <c r="N9" s="108"/>
      <c r="O9" s="108"/>
      <c r="P9" s="108"/>
      <c r="Q9" s="108"/>
      <c r="R9" s="108"/>
      <c r="S9" s="108"/>
      <c r="T9" s="108"/>
      <c r="U9" s="109"/>
      <c r="V9" s="1"/>
      <c r="W9" s="1"/>
      <c r="X9" s="1"/>
      <c r="Y9" s="1"/>
      <c r="Z9" s="1"/>
      <c r="AA9" s="1"/>
    </row>
    <row r="10" spans="1:27" ht="5.25" customHeight="1">
      <c r="A10" s="110"/>
      <c r="B10" s="111"/>
      <c r="C10" s="111"/>
      <c r="D10" s="111"/>
      <c r="E10" s="111"/>
      <c r="F10" s="111"/>
      <c r="G10" s="111"/>
      <c r="H10" s="111"/>
      <c r="I10" s="111"/>
      <c r="J10" s="111"/>
      <c r="K10" s="111"/>
      <c r="L10" s="111"/>
      <c r="M10" s="111"/>
      <c r="N10" s="111"/>
      <c r="O10" s="111"/>
      <c r="P10" s="111"/>
      <c r="Q10" s="111"/>
      <c r="R10" s="111"/>
      <c r="S10" s="111"/>
      <c r="T10" s="111"/>
      <c r="U10" s="112"/>
      <c r="V10" s="1"/>
      <c r="W10" s="1"/>
      <c r="X10" s="1"/>
      <c r="Y10" s="1"/>
      <c r="Z10" s="1"/>
      <c r="AA10" s="1"/>
    </row>
    <row r="11" spans="1:27" ht="21" customHeight="1" thickBot="1">
      <c r="A11" s="3"/>
      <c r="B11" s="4"/>
      <c r="C11" s="85" t="s">
        <v>137</v>
      </c>
      <c r="D11" s="4"/>
      <c r="E11" s="102" t="s">
        <v>138</v>
      </c>
      <c r="F11" s="103"/>
      <c r="G11" s="103"/>
      <c r="H11" s="103"/>
      <c r="I11" s="103"/>
      <c r="J11" s="103"/>
      <c r="K11" s="103"/>
      <c r="L11" s="103"/>
      <c r="M11" s="103"/>
      <c r="N11" s="103"/>
      <c r="O11" s="103"/>
      <c r="P11" s="103"/>
      <c r="Q11" s="103"/>
      <c r="R11" s="103"/>
      <c r="S11" s="103"/>
      <c r="T11" s="103"/>
      <c r="U11" s="103"/>
      <c r="V11" s="1"/>
      <c r="W11" s="1"/>
      <c r="X11" s="1"/>
      <c r="Y11" s="1"/>
      <c r="Z11" s="1"/>
      <c r="AA11" s="1"/>
    </row>
    <row r="12" spans="1:27" ht="15" customHeight="1">
      <c r="A12" s="117" t="s">
        <v>0</v>
      </c>
      <c r="B12" s="120" t="s">
        <v>1</v>
      </c>
      <c r="C12" s="131" t="s">
        <v>310</v>
      </c>
      <c r="D12" s="5"/>
      <c r="E12" s="115" t="s">
        <v>311</v>
      </c>
      <c r="F12" s="134" t="s">
        <v>314</v>
      </c>
      <c r="G12" s="92"/>
      <c r="H12" s="136" t="s">
        <v>312</v>
      </c>
      <c r="I12" s="113" t="s">
        <v>315</v>
      </c>
      <c r="J12" s="5"/>
      <c r="K12" s="115" t="s">
        <v>313</v>
      </c>
      <c r="L12" s="123" t="s">
        <v>316</v>
      </c>
      <c r="M12" s="5"/>
      <c r="N12" s="125" t="s">
        <v>188</v>
      </c>
      <c r="O12" s="127" t="s">
        <v>317</v>
      </c>
      <c r="P12" s="5"/>
      <c r="Q12" s="129" t="s">
        <v>189</v>
      </c>
      <c r="R12" s="100" t="s">
        <v>139</v>
      </c>
      <c r="S12" s="5"/>
      <c r="T12" s="115" t="s">
        <v>309</v>
      </c>
      <c r="U12" s="100" t="s">
        <v>190</v>
      </c>
      <c r="V12" s="1"/>
      <c r="W12" s="1"/>
      <c r="X12" s="1"/>
      <c r="Y12" s="1"/>
      <c r="Z12" s="1"/>
      <c r="AA12" s="1"/>
    </row>
    <row r="13" spans="1:27" ht="15" customHeight="1">
      <c r="A13" s="118"/>
      <c r="B13" s="121"/>
      <c r="C13" s="132"/>
      <c r="D13" s="5"/>
      <c r="E13" s="115"/>
      <c r="F13" s="134"/>
      <c r="G13" s="92"/>
      <c r="H13" s="136"/>
      <c r="I13" s="113"/>
      <c r="J13" s="5"/>
      <c r="K13" s="115"/>
      <c r="L13" s="123"/>
      <c r="M13" s="5"/>
      <c r="N13" s="125"/>
      <c r="O13" s="127"/>
      <c r="P13" s="5"/>
      <c r="Q13" s="129"/>
      <c r="R13" s="100"/>
      <c r="S13" s="5"/>
      <c r="T13" s="115"/>
      <c r="U13" s="100"/>
      <c r="V13" s="1"/>
      <c r="W13" s="1"/>
      <c r="X13" s="1"/>
      <c r="Y13" s="1"/>
      <c r="Z13" s="1"/>
      <c r="AA13" s="1"/>
    </row>
    <row r="14" spans="1:27" ht="15" customHeight="1">
      <c r="A14" s="118"/>
      <c r="B14" s="121"/>
      <c r="C14" s="132"/>
      <c r="D14" s="5"/>
      <c r="E14" s="115"/>
      <c r="F14" s="134"/>
      <c r="G14" s="92"/>
      <c r="H14" s="136"/>
      <c r="I14" s="113"/>
      <c r="J14" s="5"/>
      <c r="K14" s="115"/>
      <c r="L14" s="123"/>
      <c r="M14" s="5"/>
      <c r="N14" s="125"/>
      <c r="O14" s="127"/>
      <c r="P14" s="5"/>
      <c r="Q14" s="129"/>
      <c r="R14" s="100"/>
      <c r="S14" s="5"/>
      <c r="T14" s="115"/>
      <c r="U14" s="100"/>
      <c r="V14" s="1"/>
      <c r="W14" s="1"/>
      <c r="X14" s="1"/>
      <c r="Y14" s="1"/>
      <c r="Z14" s="1"/>
      <c r="AA14" s="1"/>
    </row>
    <row r="15" spans="1:27" ht="15.75" customHeight="1">
      <c r="A15" s="118"/>
      <c r="B15" s="121"/>
      <c r="C15" s="132"/>
      <c r="D15" s="5"/>
      <c r="E15" s="115"/>
      <c r="F15" s="134"/>
      <c r="G15" s="92"/>
      <c r="H15" s="136"/>
      <c r="I15" s="113"/>
      <c r="J15" s="5"/>
      <c r="K15" s="115"/>
      <c r="L15" s="123"/>
      <c r="M15" s="5"/>
      <c r="N15" s="125"/>
      <c r="O15" s="127"/>
      <c r="P15" s="5"/>
      <c r="Q15" s="129"/>
      <c r="R15" s="100"/>
      <c r="S15" s="5"/>
      <c r="T15" s="115"/>
      <c r="U15" s="100"/>
      <c r="V15" s="1"/>
      <c r="W15" s="1"/>
      <c r="X15" s="1"/>
      <c r="Y15" s="1"/>
      <c r="Z15" s="1"/>
      <c r="AA15" s="1"/>
    </row>
    <row r="16" spans="1:27" ht="15" customHeight="1" thickBot="1">
      <c r="A16" s="119"/>
      <c r="B16" s="122"/>
      <c r="C16" s="133"/>
      <c r="D16" s="5"/>
      <c r="E16" s="116"/>
      <c r="F16" s="135"/>
      <c r="G16" s="92"/>
      <c r="H16" s="137"/>
      <c r="I16" s="114"/>
      <c r="J16" s="5"/>
      <c r="K16" s="116"/>
      <c r="L16" s="124"/>
      <c r="M16" s="5"/>
      <c r="N16" s="126"/>
      <c r="O16" s="128"/>
      <c r="P16" s="5"/>
      <c r="Q16" s="130"/>
      <c r="R16" s="101"/>
      <c r="S16" s="5"/>
      <c r="T16" s="116"/>
      <c r="U16" s="101"/>
      <c r="V16" s="1"/>
      <c r="W16" s="1"/>
      <c r="X16" s="1"/>
      <c r="Y16" s="1"/>
      <c r="Z16" s="1"/>
      <c r="AA16" s="1"/>
    </row>
    <row r="17" spans="1:27" ht="12.75">
      <c r="A17" s="6">
        <v>1</v>
      </c>
      <c r="B17" s="7" t="s">
        <v>2</v>
      </c>
      <c r="C17" s="8">
        <v>12814397</v>
      </c>
      <c r="D17" s="9"/>
      <c r="E17" s="10">
        <v>687823</v>
      </c>
      <c r="F17" s="57">
        <v>1298957</v>
      </c>
      <c r="G17" s="12"/>
      <c r="H17" s="10">
        <v>358360</v>
      </c>
      <c r="I17" s="11">
        <v>676765</v>
      </c>
      <c r="J17" s="12"/>
      <c r="K17" s="10">
        <v>837987</v>
      </c>
      <c r="L17" s="11">
        <v>1582541</v>
      </c>
      <c r="M17" s="12"/>
      <c r="N17" s="56">
        <v>0</v>
      </c>
      <c r="O17" s="11">
        <v>0</v>
      </c>
      <c r="P17" s="12"/>
      <c r="Q17" s="56">
        <v>0</v>
      </c>
      <c r="R17" s="11">
        <v>0</v>
      </c>
      <c r="S17" s="12"/>
      <c r="T17" s="56">
        <v>135351</v>
      </c>
      <c r="U17" s="57">
        <v>255610</v>
      </c>
      <c r="V17" s="1"/>
      <c r="W17" s="1"/>
      <c r="X17" s="1"/>
      <c r="Y17" s="1"/>
      <c r="Z17" s="1"/>
      <c r="AA17" s="1"/>
    </row>
    <row r="18" spans="1:27" ht="12.75">
      <c r="A18" s="13">
        <v>2</v>
      </c>
      <c r="B18" s="14" t="s">
        <v>3</v>
      </c>
      <c r="C18" s="8">
        <v>53144454</v>
      </c>
      <c r="D18" s="9"/>
      <c r="E18" s="10">
        <v>443566</v>
      </c>
      <c r="F18" s="11">
        <v>250156</v>
      </c>
      <c r="G18" s="12"/>
      <c r="H18" s="10">
        <v>529813</v>
      </c>
      <c r="I18" s="11">
        <v>529813</v>
      </c>
      <c r="J18" s="12"/>
      <c r="K18" s="10">
        <v>846888</v>
      </c>
      <c r="L18" s="11">
        <v>477616</v>
      </c>
      <c r="M18" s="12"/>
      <c r="N18" s="10">
        <v>0</v>
      </c>
      <c r="O18" s="11">
        <v>0</v>
      </c>
      <c r="P18" s="12"/>
      <c r="Q18" s="10">
        <v>0</v>
      </c>
      <c r="R18" s="11">
        <v>0</v>
      </c>
      <c r="S18" s="12"/>
      <c r="T18" s="10">
        <v>583757</v>
      </c>
      <c r="U18" s="11">
        <v>329219</v>
      </c>
      <c r="V18" s="1"/>
      <c r="W18" s="1"/>
      <c r="X18" s="1"/>
      <c r="Y18" s="1"/>
      <c r="Z18" s="1"/>
      <c r="AA18" s="1"/>
    </row>
    <row r="19" spans="1:27" ht="12.75">
      <c r="A19" s="13">
        <v>3</v>
      </c>
      <c r="B19" s="14" t="s">
        <v>4</v>
      </c>
      <c r="C19" s="8">
        <v>3427002</v>
      </c>
      <c r="D19" s="9"/>
      <c r="E19" s="10">
        <v>72350</v>
      </c>
      <c r="F19" s="11">
        <v>226247</v>
      </c>
      <c r="G19" s="12"/>
      <c r="H19" s="10">
        <v>81625</v>
      </c>
      <c r="I19" s="11">
        <v>255250</v>
      </c>
      <c r="J19" s="12"/>
      <c r="K19" s="10">
        <v>96105</v>
      </c>
      <c r="L19" s="11">
        <v>300532</v>
      </c>
      <c r="M19" s="12"/>
      <c r="N19" s="10">
        <v>0</v>
      </c>
      <c r="O19" s="11">
        <v>0</v>
      </c>
      <c r="P19" s="12"/>
      <c r="Q19" s="10">
        <v>0</v>
      </c>
      <c r="R19" s="11">
        <v>0</v>
      </c>
      <c r="S19" s="12"/>
      <c r="T19" s="10">
        <v>38073</v>
      </c>
      <c r="U19" s="11">
        <v>119058</v>
      </c>
      <c r="V19" s="1"/>
      <c r="W19" s="1"/>
      <c r="X19" s="1"/>
      <c r="Y19" s="1"/>
      <c r="Z19" s="1"/>
      <c r="AA19" s="1"/>
    </row>
    <row r="20" spans="1:27" ht="12.75">
      <c r="A20" s="13">
        <v>4</v>
      </c>
      <c r="B20" s="14" t="s">
        <v>5</v>
      </c>
      <c r="C20" s="8">
        <v>3841865</v>
      </c>
      <c r="D20" s="9"/>
      <c r="E20" s="10">
        <v>86866</v>
      </c>
      <c r="F20" s="11">
        <v>186125</v>
      </c>
      <c r="G20" s="12"/>
      <c r="H20" s="10">
        <v>52622</v>
      </c>
      <c r="I20" s="11">
        <v>112753</v>
      </c>
      <c r="J20" s="12"/>
      <c r="K20" s="10">
        <v>136809</v>
      </c>
      <c r="L20" s="11">
        <v>293137</v>
      </c>
      <c r="M20" s="12"/>
      <c r="N20" s="10">
        <v>0</v>
      </c>
      <c r="O20" s="11">
        <v>0</v>
      </c>
      <c r="P20" s="12"/>
      <c r="Q20" s="10">
        <v>0</v>
      </c>
      <c r="R20" s="11">
        <v>0</v>
      </c>
      <c r="S20" s="12"/>
      <c r="T20" s="10">
        <v>41139</v>
      </c>
      <c r="U20" s="11">
        <v>88147</v>
      </c>
      <c r="V20" s="1"/>
      <c r="W20" s="1"/>
      <c r="X20" s="1"/>
      <c r="Y20" s="1"/>
      <c r="Z20" s="1"/>
      <c r="AA20" s="1"/>
    </row>
    <row r="21" spans="1:27" ht="12.75">
      <c r="A21" s="13">
        <v>5</v>
      </c>
      <c r="B21" s="14" t="s">
        <v>6</v>
      </c>
      <c r="C21" s="8">
        <v>8175104</v>
      </c>
      <c r="D21" s="9"/>
      <c r="E21" s="10">
        <v>206276</v>
      </c>
      <c r="F21" s="11">
        <v>452333</v>
      </c>
      <c r="G21" s="12"/>
      <c r="H21" s="10">
        <v>141958</v>
      </c>
      <c r="I21" s="11">
        <v>311292</v>
      </c>
      <c r="J21" s="12"/>
      <c r="K21" s="10">
        <v>267270</v>
      </c>
      <c r="L21" s="11">
        <v>586083</v>
      </c>
      <c r="M21" s="12"/>
      <c r="N21" s="10">
        <v>20393</v>
      </c>
      <c r="O21" s="11">
        <v>44718</v>
      </c>
      <c r="P21" s="12"/>
      <c r="Q21" s="10">
        <v>0</v>
      </c>
      <c r="R21" s="11">
        <v>0</v>
      </c>
      <c r="S21" s="12"/>
      <c r="T21" s="10">
        <v>91032</v>
      </c>
      <c r="U21" s="11">
        <v>199619</v>
      </c>
      <c r="V21" s="1"/>
      <c r="W21" s="1"/>
      <c r="X21" s="1"/>
      <c r="Y21" s="1"/>
      <c r="Z21" s="1"/>
      <c r="AA21" s="1"/>
    </row>
    <row r="22" spans="1:27" ht="12.75">
      <c r="A22" s="13">
        <v>6</v>
      </c>
      <c r="B22" s="14" t="s">
        <v>7</v>
      </c>
      <c r="C22" s="8">
        <v>4260522</v>
      </c>
      <c r="D22" s="9"/>
      <c r="E22" s="10">
        <v>103947</v>
      </c>
      <c r="F22" s="11">
        <v>252403</v>
      </c>
      <c r="G22" s="12"/>
      <c r="H22" s="10">
        <v>100053</v>
      </c>
      <c r="I22" s="11">
        <v>242947</v>
      </c>
      <c r="J22" s="12"/>
      <c r="K22" s="10">
        <v>150143</v>
      </c>
      <c r="L22" s="11">
        <v>364574</v>
      </c>
      <c r="M22" s="12"/>
      <c r="N22" s="10">
        <v>0</v>
      </c>
      <c r="O22" s="11">
        <v>0</v>
      </c>
      <c r="P22" s="12"/>
      <c r="Q22" s="10">
        <v>0</v>
      </c>
      <c r="R22" s="11">
        <v>0</v>
      </c>
      <c r="S22" s="12"/>
      <c r="T22" s="10">
        <v>45601</v>
      </c>
      <c r="U22" s="11">
        <v>110727</v>
      </c>
      <c r="V22" s="1"/>
      <c r="W22" s="1"/>
      <c r="X22" s="1"/>
      <c r="Y22" s="1"/>
      <c r="Z22" s="1"/>
      <c r="AA22" s="1"/>
    </row>
    <row r="23" spans="1:27" ht="12.75">
      <c r="A23" s="15">
        <v>7</v>
      </c>
      <c r="B23" s="14" t="s">
        <v>8</v>
      </c>
      <c r="C23" s="8">
        <v>142430364</v>
      </c>
      <c r="D23" s="9"/>
      <c r="E23" s="10">
        <v>1187932</v>
      </c>
      <c r="F23" s="11">
        <v>296983</v>
      </c>
      <c r="G23" s="12"/>
      <c r="H23" s="10">
        <v>1561875</v>
      </c>
      <c r="I23" s="11">
        <v>1561875</v>
      </c>
      <c r="J23" s="12"/>
      <c r="K23" s="10">
        <v>2342836</v>
      </c>
      <c r="L23" s="11">
        <v>585709</v>
      </c>
      <c r="M23" s="12"/>
      <c r="N23" s="10">
        <v>0</v>
      </c>
      <c r="O23" s="11">
        <v>0</v>
      </c>
      <c r="P23" s="12"/>
      <c r="Q23" s="10">
        <v>0</v>
      </c>
      <c r="R23" s="11">
        <v>0</v>
      </c>
      <c r="S23" s="12"/>
      <c r="T23" s="10">
        <v>1528304</v>
      </c>
      <c r="U23" s="11">
        <v>382076</v>
      </c>
      <c r="V23" s="1"/>
      <c r="W23" s="1"/>
      <c r="X23" s="1"/>
      <c r="Y23" s="1"/>
      <c r="Z23" s="1"/>
      <c r="AA23" s="1"/>
    </row>
    <row r="24" spans="1:27" ht="12.75">
      <c r="A24" s="13">
        <v>8</v>
      </c>
      <c r="B24" s="14" t="s">
        <v>9</v>
      </c>
      <c r="C24" s="8">
        <v>20949159</v>
      </c>
      <c r="D24" s="9"/>
      <c r="E24" s="10">
        <v>314403</v>
      </c>
      <c r="F24" s="11">
        <v>581842</v>
      </c>
      <c r="G24" s="12"/>
      <c r="H24" s="10">
        <v>350230</v>
      </c>
      <c r="I24" s="11">
        <v>648145</v>
      </c>
      <c r="J24" s="12"/>
      <c r="K24" s="10">
        <v>582013</v>
      </c>
      <c r="L24" s="11">
        <v>1077089</v>
      </c>
      <c r="M24" s="12"/>
      <c r="N24" s="10">
        <v>0</v>
      </c>
      <c r="O24" s="11">
        <v>0</v>
      </c>
      <c r="P24" s="12"/>
      <c r="Q24" s="10">
        <v>0</v>
      </c>
      <c r="R24" s="11">
        <v>0</v>
      </c>
      <c r="S24" s="12"/>
      <c r="T24" s="10">
        <v>227543</v>
      </c>
      <c r="U24" s="11">
        <v>421098</v>
      </c>
      <c r="V24" s="1"/>
      <c r="W24" s="1"/>
      <c r="X24" s="1"/>
      <c r="Y24" s="1"/>
      <c r="Z24" s="1"/>
      <c r="AA24" s="1"/>
    </row>
    <row r="25" spans="1:27" ht="12.75">
      <c r="A25" s="13">
        <v>9</v>
      </c>
      <c r="B25" s="14" t="s">
        <v>10</v>
      </c>
      <c r="C25" s="8">
        <v>3361880</v>
      </c>
      <c r="D25" s="9"/>
      <c r="E25" s="10">
        <v>47076</v>
      </c>
      <c r="F25" s="11">
        <v>11769</v>
      </c>
      <c r="G25" s="12"/>
      <c r="H25" s="10">
        <v>0</v>
      </c>
      <c r="I25" s="11">
        <v>0</v>
      </c>
      <c r="J25" s="12"/>
      <c r="K25" s="10">
        <v>50888</v>
      </c>
      <c r="L25" s="11">
        <v>12722</v>
      </c>
      <c r="M25" s="12"/>
      <c r="N25" s="10">
        <v>0</v>
      </c>
      <c r="O25" s="11">
        <v>0</v>
      </c>
      <c r="P25" s="12"/>
      <c r="Q25" s="10">
        <v>0</v>
      </c>
      <c r="R25" s="11">
        <v>0</v>
      </c>
      <c r="S25" s="12"/>
      <c r="T25" s="10">
        <v>34272</v>
      </c>
      <c r="U25" s="11">
        <v>8568</v>
      </c>
      <c r="V25" s="1"/>
      <c r="W25" s="1"/>
      <c r="X25" s="1"/>
      <c r="Y25" s="1"/>
      <c r="Z25" s="1"/>
      <c r="AA25" s="1"/>
    </row>
    <row r="26" spans="1:27" ht="12.75">
      <c r="A26" s="13">
        <v>10</v>
      </c>
      <c r="B26" s="14" t="s">
        <v>11</v>
      </c>
      <c r="C26" s="8">
        <v>17398275</v>
      </c>
      <c r="D26" s="9"/>
      <c r="E26" s="10">
        <v>230441</v>
      </c>
      <c r="F26" s="11">
        <v>505321</v>
      </c>
      <c r="G26" s="12"/>
      <c r="H26" s="10">
        <v>186080</v>
      </c>
      <c r="I26" s="11">
        <v>408045</v>
      </c>
      <c r="J26" s="12"/>
      <c r="K26" s="10">
        <v>338808</v>
      </c>
      <c r="L26" s="11">
        <v>742954</v>
      </c>
      <c r="M26" s="12"/>
      <c r="N26" s="10">
        <v>50982</v>
      </c>
      <c r="O26" s="11">
        <v>111796</v>
      </c>
      <c r="P26" s="12"/>
      <c r="Q26" s="10">
        <v>40950</v>
      </c>
      <c r="R26" s="11">
        <v>89797</v>
      </c>
      <c r="S26" s="12"/>
      <c r="T26" s="10">
        <v>197735</v>
      </c>
      <c r="U26" s="11">
        <v>433602</v>
      </c>
      <c r="V26" s="1"/>
      <c r="W26" s="1"/>
      <c r="X26" s="1"/>
      <c r="Y26" s="1"/>
      <c r="Z26" s="1"/>
      <c r="AA26" s="1"/>
    </row>
    <row r="27" spans="1:27" ht="12.75">
      <c r="A27" s="13">
        <v>11</v>
      </c>
      <c r="B27" s="14" t="s">
        <v>12</v>
      </c>
      <c r="C27" s="8">
        <v>1574154</v>
      </c>
      <c r="D27" s="9"/>
      <c r="E27" s="10">
        <v>18382</v>
      </c>
      <c r="F27" s="11">
        <v>42850</v>
      </c>
      <c r="G27" s="12"/>
      <c r="H27" s="10">
        <v>5516</v>
      </c>
      <c r="I27" s="11">
        <v>12859</v>
      </c>
      <c r="J27" s="12"/>
      <c r="K27" s="10">
        <v>42734</v>
      </c>
      <c r="L27" s="11">
        <v>99617</v>
      </c>
      <c r="M27" s="12"/>
      <c r="N27" s="10">
        <v>0</v>
      </c>
      <c r="O27" s="11">
        <v>0</v>
      </c>
      <c r="P27" s="12"/>
      <c r="Q27" s="10">
        <v>0</v>
      </c>
      <c r="R27" s="11">
        <v>0</v>
      </c>
      <c r="S27" s="12"/>
      <c r="T27" s="10">
        <v>17673</v>
      </c>
      <c r="U27" s="11">
        <v>41198</v>
      </c>
      <c r="V27" s="1"/>
      <c r="W27" s="1"/>
      <c r="X27" s="1"/>
      <c r="Y27" s="1"/>
      <c r="Z27" s="1"/>
      <c r="AA27" s="1"/>
    </row>
    <row r="28" spans="1:27" ht="12.75">
      <c r="A28" s="13">
        <v>12</v>
      </c>
      <c r="B28" s="14" t="s">
        <v>13</v>
      </c>
      <c r="C28" s="8">
        <v>10755629</v>
      </c>
      <c r="D28" s="9"/>
      <c r="E28" s="10">
        <v>53566</v>
      </c>
      <c r="F28" s="11">
        <v>88670</v>
      </c>
      <c r="G28" s="12"/>
      <c r="H28" s="10">
        <v>117641</v>
      </c>
      <c r="I28" s="11">
        <v>194735</v>
      </c>
      <c r="J28" s="12"/>
      <c r="K28" s="10">
        <v>35135</v>
      </c>
      <c r="L28" s="11">
        <v>58161</v>
      </c>
      <c r="M28" s="12"/>
      <c r="N28" s="10">
        <v>0</v>
      </c>
      <c r="O28" s="11">
        <v>0</v>
      </c>
      <c r="P28" s="12"/>
      <c r="Q28" s="10">
        <v>0</v>
      </c>
      <c r="R28" s="11">
        <v>0</v>
      </c>
      <c r="S28" s="12"/>
      <c r="T28" s="10">
        <v>118343</v>
      </c>
      <c r="U28" s="11">
        <v>195897</v>
      </c>
      <c r="V28" s="1"/>
      <c r="W28" s="1"/>
      <c r="X28" s="1"/>
      <c r="Y28" s="1"/>
      <c r="Z28" s="1"/>
      <c r="AA28" s="1"/>
    </row>
    <row r="29" spans="1:27" ht="12.75">
      <c r="A29" s="13">
        <v>13</v>
      </c>
      <c r="B29" s="14" t="s">
        <v>14</v>
      </c>
      <c r="C29" s="8">
        <v>3255679</v>
      </c>
      <c r="D29" s="9"/>
      <c r="E29" s="10">
        <v>235877</v>
      </c>
      <c r="F29" s="11">
        <v>604141</v>
      </c>
      <c r="G29" s="12"/>
      <c r="H29" s="10">
        <v>63636</v>
      </c>
      <c r="I29" s="11">
        <v>162989</v>
      </c>
      <c r="J29" s="12"/>
      <c r="K29" s="10">
        <v>207985</v>
      </c>
      <c r="L29" s="11">
        <v>532702</v>
      </c>
      <c r="M29" s="12"/>
      <c r="N29" s="10">
        <v>0</v>
      </c>
      <c r="O29" s="11">
        <v>0</v>
      </c>
      <c r="P29" s="12"/>
      <c r="Q29" s="10">
        <v>0</v>
      </c>
      <c r="R29" s="11">
        <v>0</v>
      </c>
      <c r="S29" s="12"/>
      <c r="T29" s="10">
        <v>36375</v>
      </c>
      <c r="U29" s="11">
        <v>93165</v>
      </c>
      <c r="V29" s="1"/>
      <c r="W29" s="1"/>
      <c r="X29" s="1"/>
      <c r="Y29" s="1"/>
      <c r="Z29" s="1"/>
      <c r="AA29" s="1"/>
    </row>
    <row r="30" spans="1:27" ht="12.75">
      <c r="A30" s="13">
        <v>14</v>
      </c>
      <c r="B30" s="14" t="s">
        <v>15</v>
      </c>
      <c r="C30" s="8">
        <v>6448346</v>
      </c>
      <c r="D30" s="9"/>
      <c r="E30" s="10">
        <v>253582</v>
      </c>
      <c r="F30" s="11">
        <v>546110</v>
      </c>
      <c r="G30" s="12"/>
      <c r="H30" s="10">
        <v>64094</v>
      </c>
      <c r="I30" s="11">
        <v>138031</v>
      </c>
      <c r="J30" s="12"/>
      <c r="K30" s="10">
        <v>223115</v>
      </c>
      <c r="L30" s="11">
        <v>480496</v>
      </c>
      <c r="M30" s="12"/>
      <c r="N30" s="10">
        <v>41294</v>
      </c>
      <c r="O30" s="11">
        <v>88929</v>
      </c>
      <c r="P30" s="12"/>
      <c r="Q30" s="10">
        <v>0</v>
      </c>
      <c r="R30" s="11">
        <v>0</v>
      </c>
      <c r="S30" s="12"/>
      <c r="T30" s="10">
        <v>71151</v>
      </c>
      <c r="U30" s="11">
        <v>153229</v>
      </c>
      <c r="V30" s="1"/>
      <c r="W30" s="1"/>
      <c r="X30" s="1"/>
      <c r="Y30" s="1"/>
      <c r="Z30" s="1"/>
      <c r="AA30" s="1"/>
    </row>
    <row r="31" spans="1:27" ht="12.75">
      <c r="A31" s="13">
        <v>15</v>
      </c>
      <c r="B31" s="14" t="s">
        <v>16</v>
      </c>
      <c r="C31" s="8">
        <v>4413495</v>
      </c>
      <c r="D31" s="9"/>
      <c r="E31" s="10">
        <v>218972</v>
      </c>
      <c r="F31" s="11">
        <v>424117</v>
      </c>
      <c r="G31" s="12"/>
      <c r="H31" s="10">
        <v>145990</v>
      </c>
      <c r="I31" s="11">
        <v>282761</v>
      </c>
      <c r="J31" s="12"/>
      <c r="K31" s="10">
        <v>224721</v>
      </c>
      <c r="L31" s="11">
        <v>435252</v>
      </c>
      <c r="M31" s="12"/>
      <c r="N31" s="10">
        <v>0</v>
      </c>
      <c r="O31" s="11">
        <v>0</v>
      </c>
      <c r="P31" s="12"/>
      <c r="Q31" s="10">
        <v>0</v>
      </c>
      <c r="R31" s="11">
        <v>0</v>
      </c>
      <c r="S31" s="12"/>
      <c r="T31" s="10">
        <v>48070</v>
      </c>
      <c r="U31" s="11">
        <v>93104</v>
      </c>
      <c r="V31" s="1"/>
      <c r="W31" s="1"/>
      <c r="X31" s="1"/>
      <c r="Y31" s="1"/>
      <c r="Z31" s="1"/>
      <c r="AA31" s="1"/>
    </row>
    <row r="32" spans="1:27" ht="12.75">
      <c r="A32" s="13">
        <v>16</v>
      </c>
      <c r="B32" s="14" t="s">
        <v>17</v>
      </c>
      <c r="C32" s="8">
        <v>12235850</v>
      </c>
      <c r="D32" s="9"/>
      <c r="E32" s="10">
        <v>247079</v>
      </c>
      <c r="F32" s="11">
        <v>652699</v>
      </c>
      <c r="G32" s="12"/>
      <c r="H32" s="10">
        <v>302747</v>
      </c>
      <c r="I32" s="11">
        <v>799754</v>
      </c>
      <c r="J32" s="12"/>
      <c r="K32" s="10">
        <v>419808</v>
      </c>
      <c r="L32" s="11">
        <v>1108989</v>
      </c>
      <c r="M32" s="12"/>
      <c r="N32" s="10">
        <v>0</v>
      </c>
      <c r="O32" s="11">
        <v>0</v>
      </c>
      <c r="P32" s="12"/>
      <c r="Q32" s="10">
        <v>0</v>
      </c>
      <c r="R32" s="11">
        <v>0</v>
      </c>
      <c r="S32" s="12"/>
      <c r="T32" s="10">
        <v>136929</v>
      </c>
      <c r="U32" s="11">
        <v>361719</v>
      </c>
      <c r="V32" s="1"/>
      <c r="W32" s="1"/>
      <c r="X32" s="1"/>
      <c r="Y32" s="1"/>
      <c r="Z32" s="1"/>
      <c r="AA32" s="1"/>
    </row>
    <row r="33" spans="1:27" ht="12.75">
      <c r="A33" s="13">
        <v>17</v>
      </c>
      <c r="B33" s="14" t="s">
        <v>18</v>
      </c>
      <c r="C33" s="8">
        <v>8663314</v>
      </c>
      <c r="D33" s="9"/>
      <c r="E33" s="10">
        <v>240109</v>
      </c>
      <c r="F33" s="11">
        <v>496873</v>
      </c>
      <c r="G33" s="12"/>
      <c r="H33" s="10">
        <v>193566</v>
      </c>
      <c r="I33" s="11">
        <v>400559</v>
      </c>
      <c r="J33" s="12"/>
      <c r="K33" s="10">
        <v>355897</v>
      </c>
      <c r="L33" s="11">
        <v>736481</v>
      </c>
      <c r="M33" s="12"/>
      <c r="N33" s="10">
        <v>0</v>
      </c>
      <c r="O33" s="11">
        <v>0</v>
      </c>
      <c r="P33" s="12"/>
      <c r="Q33" s="10">
        <v>0</v>
      </c>
      <c r="R33" s="11">
        <v>0</v>
      </c>
      <c r="S33" s="12"/>
      <c r="T33" s="10">
        <v>93535</v>
      </c>
      <c r="U33" s="11">
        <v>193558</v>
      </c>
      <c r="V33" s="1"/>
      <c r="W33" s="1"/>
      <c r="X33" s="1"/>
      <c r="Y33" s="1"/>
      <c r="Z33" s="1"/>
      <c r="AA33" s="1"/>
    </row>
    <row r="34" spans="1:27" ht="12.75">
      <c r="A34" s="13">
        <v>18</v>
      </c>
      <c r="B34" s="14" t="s">
        <v>19</v>
      </c>
      <c r="C34" s="8">
        <v>7056631</v>
      </c>
      <c r="D34" s="9"/>
      <c r="E34" s="10">
        <v>227804</v>
      </c>
      <c r="F34" s="11">
        <v>609096</v>
      </c>
      <c r="G34" s="12"/>
      <c r="H34" s="10">
        <v>160053</v>
      </c>
      <c r="I34" s="11">
        <v>427946</v>
      </c>
      <c r="J34" s="12"/>
      <c r="K34" s="10">
        <v>233124</v>
      </c>
      <c r="L34" s="11">
        <v>623319</v>
      </c>
      <c r="M34" s="12"/>
      <c r="N34" s="10">
        <v>8862</v>
      </c>
      <c r="O34" s="11">
        <v>23694</v>
      </c>
      <c r="P34" s="12"/>
      <c r="Q34" s="10">
        <v>0</v>
      </c>
      <c r="R34" s="11">
        <v>0</v>
      </c>
      <c r="S34" s="12"/>
      <c r="T34" s="10">
        <v>76699</v>
      </c>
      <c r="U34" s="11">
        <v>205076</v>
      </c>
      <c r="V34" s="1"/>
      <c r="W34" s="1"/>
      <c r="X34" s="1"/>
      <c r="Y34" s="1"/>
      <c r="Z34" s="1"/>
      <c r="AA34" s="1"/>
    </row>
    <row r="35" spans="1:27" ht="12.75">
      <c r="A35" s="13">
        <v>19</v>
      </c>
      <c r="B35" s="14" t="s">
        <v>20</v>
      </c>
      <c r="C35" s="8">
        <v>2685110</v>
      </c>
      <c r="D35" s="9"/>
      <c r="E35" s="10">
        <v>91304</v>
      </c>
      <c r="F35" s="11">
        <v>94651</v>
      </c>
      <c r="G35" s="12"/>
      <c r="H35" s="10">
        <v>45110</v>
      </c>
      <c r="I35" s="11">
        <v>46764</v>
      </c>
      <c r="J35" s="12"/>
      <c r="K35" s="10">
        <v>86878</v>
      </c>
      <c r="L35" s="11">
        <v>90063</v>
      </c>
      <c r="M35" s="12"/>
      <c r="N35" s="10">
        <v>0</v>
      </c>
      <c r="O35" s="11">
        <v>0</v>
      </c>
      <c r="P35" s="12"/>
      <c r="Q35" s="10">
        <v>0</v>
      </c>
      <c r="R35" s="11">
        <v>0</v>
      </c>
      <c r="S35" s="12"/>
      <c r="T35" s="10">
        <v>29234</v>
      </c>
      <c r="U35" s="11">
        <v>30306</v>
      </c>
      <c r="V35" s="1"/>
      <c r="W35" s="1"/>
      <c r="X35" s="1"/>
      <c r="Y35" s="1"/>
      <c r="Z35" s="1"/>
      <c r="AA35" s="1"/>
    </row>
    <row r="36" spans="1:27" ht="12.75">
      <c r="A36" s="13">
        <v>20</v>
      </c>
      <c r="B36" s="14" t="s">
        <v>21</v>
      </c>
      <c r="C36" s="8">
        <v>3324790</v>
      </c>
      <c r="D36" s="9"/>
      <c r="E36" s="10">
        <v>102037</v>
      </c>
      <c r="F36" s="11">
        <v>299843</v>
      </c>
      <c r="G36" s="12"/>
      <c r="H36" s="10">
        <v>88643</v>
      </c>
      <c r="I36" s="11">
        <v>260482</v>
      </c>
      <c r="J36" s="12"/>
      <c r="K36" s="10">
        <v>79690</v>
      </c>
      <c r="L36" s="11">
        <v>234174</v>
      </c>
      <c r="M36" s="12"/>
      <c r="N36" s="10">
        <v>0</v>
      </c>
      <c r="O36" s="11">
        <v>0</v>
      </c>
      <c r="P36" s="12"/>
      <c r="Q36" s="10">
        <v>0</v>
      </c>
      <c r="R36" s="11">
        <v>0</v>
      </c>
      <c r="S36" s="12"/>
      <c r="T36" s="10">
        <v>35690</v>
      </c>
      <c r="U36" s="11">
        <v>104877</v>
      </c>
      <c r="V36" s="1"/>
      <c r="W36" s="1"/>
      <c r="X36" s="1"/>
      <c r="Y36" s="1"/>
      <c r="Z36" s="1"/>
      <c r="AA36" s="1"/>
    </row>
    <row r="37" spans="1:27" ht="12.75">
      <c r="A37" s="13">
        <v>21</v>
      </c>
      <c r="B37" s="14" t="s">
        <v>22</v>
      </c>
      <c r="C37" s="8">
        <v>126605181</v>
      </c>
      <c r="D37" s="9"/>
      <c r="E37" s="10">
        <v>1463742</v>
      </c>
      <c r="F37" s="11">
        <v>2706463</v>
      </c>
      <c r="G37" s="12"/>
      <c r="H37" s="10">
        <v>1999384</v>
      </c>
      <c r="I37" s="11">
        <v>3696866</v>
      </c>
      <c r="J37" s="12"/>
      <c r="K37" s="10">
        <v>2248238</v>
      </c>
      <c r="L37" s="11">
        <v>4156998</v>
      </c>
      <c r="M37" s="12"/>
      <c r="N37" s="10">
        <v>0</v>
      </c>
      <c r="O37" s="11">
        <v>0</v>
      </c>
      <c r="P37" s="12"/>
      <c r="Q37" s="10">
        <v>0</v>
      </c>
      <c r="R37" s="11">
        <v>0</v>
      </c>
      <c r="S37" s="12"/>
      <c r="T37" s="10">
        <v>1339180</v>
      </c>
      <c r="U37" s="11">
        <v>2476148</v>
      </c>
      <c r="V37" s="1"/>
      <c r="W37" s="1"/>
      <c r="X37" s="1"/>
      <c r="Y37" s="1"/>
      <c r="Z37" s="1"/>
      <c r="AA37" s="1"/>
    </row>
    <row r="38" spans="1:27" ht="12.75">
      <c r="A38" s="13">
        <v>22</v>
      </c>
      <c r="B38" s="14" t="s">
        <v>23</v>
      </c>
      <c r="C38" s="8">
        <v>7366686</v>
      </c>
      <c r="D38" s="9"/>
      <c r="E38" s="10">
        <v>28091</v>
      </c>
      <c r="F38" s="11">
        <v>23575</v>
      </c>
      <c r="G38" s="12"/>
      <c r="H38" s="10">
        <v>36750</v>
      </c>
      <c r="I38" s="11">
        <v>36750</v>
      </c>
      <c r="J38" s="12"/>
      <c r="K38" s="10">
        <v>0</v>
      </c>
      <c r="L38" s="11">
        <v>0</v>
      </c>
      <c r="M38" s="12"/>
      <c r="N38" s="10">
        <v>0</v>
      </c>
      <c r="O38" s="11">
        <v>0</v>
      </c>
      <c r="P38" s="12"/>
      <c r="Q38" s="10">
        <v>0</v>
      </c>
      <c r="R38" s="11">
        <v>0</v>
      </c>
      <c r="S38" s="12"/>
      <c r="T38" s="10">
        <v>79476</v>
      </c>
      <c r="U38" s="11">
        <v>66700</v>
      </c>
      <c r="V38" s="1"/>
      <c r="W38" s="1"/>
      <c r="X38" s="1"/>
      <c r="Y38" s="1"/>
      <c r="Z38" s="1"/>
      <c r="AA38" s="1"/>
    </row>
    <row r="39" spans="1:27" ht="12.75">
      <c r="A39" s="13">
        <v>23</v>
      </c>
      <c r="B39" s="14" t="s">
        <v>24</v>
      </c>
      <c r="C39" s="8">
        <v>1250777</v>
      </c>
      <c r="D39" s="9"/>
      <c r="E39" s="10">
        <v>29443</v>
      </c>
      <c r="F39" s="11">
        <v>67858</v>
      </c>
      <c r="G39" s="12"/>
      <c r="H39" s="10">
        <v>0</v>
      </c>
      <c r="I39" s="11">
        <v>0</v>
      </c>
      <c r="J39" s="12"/>
      <c r="K39" s="10">
        <v>31426</v>
      </c>
      <c r="L39" s="11">
        <v>72428</v>
      </c>
      <c r="M39" s="12"/>
      <c r="N39" s="10">
        <v>0</v>
      </c>
      <c r="O39" s="11">
        <v>0</v>
      </c>
      <c r="P39" s="12"/>
      <c r="Q39" s="10">
        <v>0</v>
      </c>
      <c r="R39" s="11">
        <v>0</v>
      </c>
      <c r="S39" s="12"/>
      <c r="T39" s="10">
        <v>14418</v>
      </c>
      <c r="U39" s="11">
        <v>33229</v>
      </c>
      <c r="V39" s="1"/>
      <c r="W39" s="1"/>
      <c r="X39" s="1"/>
      <c r="Y39" s="1"/>
      <c r="Z39" s="1"/>
      <c r="AA39" s="1"/>
    </row>
    <row r="40" spans="1:27" ht="12.75">
      <c r="A40" s="13">
        <v>24</v>
      </c>
      <c r="B40" s="14" t="s">
        <v>25</v>
      </c>
      <c r="C40" s="8">
        <v>17970315</v>
      </c>
      <c r="D40" s="9"/>
      <c r="E40" s="10">
        <v>363331</v>
      </c>
      <c r="F40" s="11">
        <v>652695</v>
      </c>
      <c r="G40" s="12"/>
      <c r="H40" s="10">
        <v>254075</v>
      </c>
      <c r="I40" s="11">
        <v>456425</v>
      </c>
      <c r="J40" s="12"/>
      <c r="K40" s="10">
        <v>558354</v>
      </c>
      <c r="L40" s="11">
        <v>1003039</v>
      </c>
      <c r="M40" s="12"/>
      <c r="N40" s="10">
        <v>0</v>
      </c>
      <c r="O40" s="11">
        <v>0</v>
      </c>
      <c r="P40" s="12"/>
      <c r="Q40" s="10">
        <v>0</v>
      </c>
      <c r="R40" s="11">
        <v>0</v>
      </c>
      <c r="S40" s="12"/>
      <c r="T40" s="10">
        <v>196274</v>
      </c>
      <c r="U40" s="11">
        <v>352590</v>
      </c>
      <c r="V40" s="1"/>
      <c r="W40" s="1"/>
      <c r="X40" s="1"/>
      <c r="Y40" s="1"/>
      <c r="Z40" s="1"/>
      <c r="AA40" s="1"/>
    </row>
    <row r="41" spans="1:27" ht="12.75">
      <c r="A41" s="13">
        <v>25</v>
      </c>
      <c r="B41" s="14" t="s">
        <v>26</v>
      </c>
      <c r="C41" s="8">
        <v>2439248</v>
      </c>
      <c r="D41" s="9"/>
      <c r="E41" s="10">
        <v>125968</v>
      </c>
      <c r="F41" s="11">
        <v>321202</v>
      </c>
      <c r="G41" s="12"/>
      <c r="H41" s="10">
        <v>74193</v>
      </c>
      <c r="I41" s="11">
        <v>189182</v>
      </c>
      <c r="J41" s="12"/>
      <c r="K41" s="10">
        <v>106015</v>
      </c>
      <c r="L41" s="11">
        <v>270324</v>
      </c>
      <c r="M41" s="12"/>
      <c r="N41" s="10">
        <v>9171</v>
      </c>
      <c r="O41" s="11">
        <v>23385</v>
      </c>
      <c r="P41" s="12"/>
      <c r="Q41" s="10">
        <v>0</v>
      </c>
      <c r="R41" s="11">
        <v>0</v>
      </c>
      <c r="S41" s="12"/>
      <c r="T41" s="10">
        <v>26094</v>
      </c>
      <c r="U41" s="11">
        <v>66536</v>
      </c>
      <c r="V41" s="1"/>
      <c r="W41" s="1"/>
      <c r="X41" s="1"/>
      <c r="Y41" s="1"/>
      <c r="Z41" s="1"/>
      <c r="AA41" s="1"/>
    </row>
    <row r="42" spans="1:27" ht="12.75">
      <c r="A42" s="13">
        <v>26</v>
      </c>
      <c r="B42" s="14" t="s">
        <v>27</v>
      </c>
      <c r="C42" s="8">
        <v>4215880</v>
      </c>
      <c r="D42" s="9"/>
      <c r="E42" s="10">
        <v>139272</v>
      </c>
      <c r="F42" s="11">
        <v>376550</v>
      </c>
      <c r="G42" s="12"/>
      <c r="H42" s="10">
        <v>84341</v>
      </c>
      <c r="I42" s="11">
        <v>228034</v>
      </c>
      <c r="J42" s="12"/>
      <c r="K42" s="10">
        <v>148484</v>
      </c>
      <c r="L42" s="11">
        <v>401456</v>
      </c>
      <c r="M42" s="12"/>
      <c r="N42" s="10">
        <v>0</v>
      </c>
      <c r="O42" s="11">
        <v>0</v>
      </c>
      <c r="P42" s="12"/>
      <c r="Q42" s="10">
        <v>0</v>
      </c>
      <c r="R42" s="11">
        <v>0</v>
      </c>
      <c r="S42" s="12"/>
      <c r="T42" s="10">
        <v>44684</v>
      </c>
      <c r="U42" s="11">
        <v>120813</v>
      </c>
      <c r="V42" s="1"/>
      <c r="W42" s="1"/>
      <c r="X42" s="1"/>
      <c r="Y42" s="1"/>
      <c r="Z42" s="1"/>
      <c r="AA42" s="1"/>
    </row>
    <row r="43" spans="1:27" ht="12.75">
      <c r="A43" s="13">
        <v>27</v>
      </c>
      <c r="B43" s="14" t="s">
        <v>28</v>
      </c>
      <c r="C43" s="8">
        <v>8256823</v>
      </c>
      <c r="D43" s="9"/>
      <c r="E43" s="10">
        <v>226573</v>
      </c>
      <c r="F43" s="11">
        <v>589319</v>
      </c>
      <c r="G43" s="12"/>
      <c r="H43" s="10">
        <v>122466</v>
      </c>
      <c r="I43" s="11">
        <v>318534</v>
      </c>
      <c r="J43" s="12"/>
      <c r="K43" s="10">
        <v>280903</v>
      </c>
      <c r="L43" s="11">
        <v>730632</v>
      </c>
      <c r="M43" s="12"/>
      <c r="N43" s="10">
        <v>0</v>
      </c>
      <c r="O43" s="11">
        <v>0</v>
      </c>
      <c r="P43" s="12"/>
      <c r="Q43" s="10">
        <v>18600</v>
      </c>
      <c r="R43" s="11">
        <v>48378</v>
      </c>
      <c r="S43" s="12"/>
      <c r="T43" s="10">
        <v>87010</v>
      </c>
      <c r="U43" s="11">
        <v>226315</v>
      </c>
      <c r="V43" s="1"/>
      <c r="W43" s="1"/>
      <c r="X43" s="1"/>
      <c r="Y43" s="1"/>
      <c r="Z43" s="1"/>
      <c r="AA43" s="1"/>
    </row>
    <row r="44" spans="1:27" ht="12.75">
      <c r="A44" s="13">
        <v>28</v>
      </c>
      <c r="B44" s="14" t="s">
        <v>29</v>
      </c>
      <c r="C44" s="8">
        <v>4186229</v>
      </c>
      <c r="D44" s="9"/>
      <c r="E44" s="10">
        <v>209337</v>
      </c>
      <c r="F44" s="11">
        <v>275688</v>
      </c>
      <c r="G44" s="12"/>
      <c r="H44" s="10">
        <v>95168</v>
      </c>
      <c r="I44" s="11">
        <v>125332</v>
      </c>
      <c r="J44" s="12"/>
      <c r="K44" s="10">
        <v>225348</v>
      </c>
      <c r="L44" s="11">
        <v>296774</v>
      </c>
      <c r="M44" s="12"/>
      <c r="N44" s="10">
        <v>0</v>
      </c>
      <c r="O44" s="11">
        <v>0</v>
      </c>
      <c r="P44" s="12"/>
      <c r="Q44" s="10">
        <v>0</v>
      </c>
      <c r="R44" s="11">
        <v>0</v>
      </c>
      <c r="S44" s="12"/>
      <c r="T44" s="10">
        <v>45285</v>
      </c>
      <c r="U44" s="11">
        <v>59639</v>
      </c>
      <c r="V44" s="1"/>
      <c r="W44" s="1"/>
      <c r="X44" s="1"/>
      <c r="Y44" s="1"/>
      <c r="Z44" s="1"/>
      <c r="AA44" s="1"/>
    </row>
    <row r="45" spans="1:27" ht="12.75">
      <c r="A45" s="13">
        <v>29</v>
      </c>
      <c r="B45" s="14" t="s">
        <v>30</v>
      </c>
      <c r="C45" s="8">
        <v>868846950</v>
      </c>
      <c r="D45" s="9"/>
      <c r="E45" s="10">
        <v>5500908</v>
      </c>
      <c r="F45" s="11">
        <v>2536655</v>
      </c>
      <c r="G45" s="12"/>
      <c r="H45" s="10">
        <v>7010063</v>
      </c>
      <c r="I45" s="11">
        <v>7010063</v>
      </c>
      <c r="J45" s="12"/>
      <c r="K45" s="10">
        <v>10844639</v>
      </c>
      <c r="L45" s="11">
        <v>5000830</v>
      </c>
      <c r="M45" s="12"/>
      <c r="N45" s="10">
        <v>0</v>
      </c>
      <c r="O45" s="11">
        <v>0</v>
      </c>
      <c r="P45" s="12"/>
      <c r="Q45" s="10">
        <v>0</v>
      </c>
      <c r="R45" s="11">
        <v>0</v>
      </c>
      <c r="S45" s="12"/>
      <c r="T45" s="10">
        <v>9470602</v>
      </c>
      <c r="U45" s="11">
        <v>4367215</v>
      </c>
      <c r="V45" s="1"/>
      <c r="W45" s="1"/>
      <c r="X45" s="1"/>
      <c r="Y45" s="1"/>
      <c r="Z45" s="1"/>
      <c r="AA45" s="1"/>
    </row>
    <row r="46" spans="1:27" ht="12.75">
      <c r="A46" s="13">
        <v>30</v>
      </c>
      <c r="B46" s="14" t="s">
        <v>31</v>
      </c>
      <c r="C46" s="8">
        <v>42310178</v>
      </c>
      <c r="D46" s="9"/>
      <c r="E46" s="10">
        <v>218312</v>
      </c>
      <c r="F46" s="11">
        <v>156344</v>
      </c>
      <c r="G46" s="12"/>
      <c r="H46" s="10">
        <v>153125</v>
      </c>
      <c r="I46" s="11">
        <v>153125</v>
      </c>
      <c r="J46" s="12"/>
      <c r="K46" s="10">
        <v>292806</v>
      </c>
      <c r="L46" s="11">
        <v>209693</v>
      </c>
      <c r="M46" s="12"/>
      <c r="N46" s="10">
        <v>0</v>
      </c>
      <c r="O46" s="11">
        <v>0</v>
      </c>
      <c r="P46" s="12"/>
      <c r="Q46" s="10">
        <v>0</v>
      </c>
      <c r="R46" s="11">
        <v>0</v>
      </c>
      <c r="S46" s="12"/>
      <c r="T46" s="10">
        <v>454436</v>
      </c>
      <c r="U46" s="11">
        <v>325444</v>
      </c>
      <c r="V46" s="1"/>
      <c r="W46" s="1"/>
      <c r="X46" s="1"/>
      <c r="Y46" s="1"/>
      <c r="Z46" s="1"/>
      <c r="AA46" s="1"/>
    </row>
    <row r="47" spans="1:27" ht="12.75">
      <c r="A47" s="13">
        <v>31</v>
      </c>
      <c r="B47" s="14" t="s">
        <v>32</v>
      </c>
      <c r="C47" s="8">
        <v>4420904</v>
      </c>
      <c r="D47" s="9"/>
      <c r="E47" s="10">
        <v>82447</v>
      </c>
      <c r="F47" s="11">
        <v>159901</v>
      </c>
      <c r="G47" s="12"/>
      <c r="H47" s="10">
        <v>77098</v>
      </c>
      <c r="I47" s="11">
        <v>149527</v>
      </c>
      <c r="J47" s="12"/>
      <c r="K47" s="10">
        <v>115168</v>
      </c>
      <c r="L47" s="11">
        <v>223363</v>
      </c>
      <c r="M47" s="12"/>
      <c r="N47" s="10">
        <v>0</v>
      </c>
      <c r="O47" s="11">
        <v>0</v>
      </c>
      <c r="P47" s="12"/>
      <c r="Q47" s="10">
        <v>0</v>
      </c>
      <c r="R47" s="11">
        <v>0</v>
      </c>
      <c r="S47" s="12"/>
      <c r="T47" s="10">
        <v>48717</v>
      </c>
      <c r="U47" s="11">
        <v>94485</v>
      </c>
      <c r="V47" s="1"/>
      <c r="W47" s="1"/>
      <c r="X47" s="1"/>
      <c r="Y47" s="1"/>
      <c r="Z47" s="1"/>
      <c r="AA47" s="1"/>
    </row>
    <row r="48" spans="1:27" ht="12.75">
      <c r="A48" s="13">
        <v>32</v>
      </c>
      <c r="B48" s="14" t="s">
        <v>33</v>
      </c>
      <c r="C48" s="8">
        <v>7804028</v>
      </c>
      <c r="D48" s="9"/>
      <c r="E48" s="10">
        <v>72098</v>
      </c>
      <c r="F48" s="11">
        <v>119703</v>
      </c>
      <c r="G48" s="12"/>
      <c r="H48" s="10">
        <v>87491</v>
      </c>
      <c r="I48" s="11">
        <v>145259</v>
      </c>
      <c r="J48" s="12"/>
      <c r="K48" s="10">
        <v>0</v>
      </c>
      <c r="L48" s="11">
        <v>0</v>
      </c>
      <c r="M48" s="12"/>
      <c r="N48" s="10">
        <v>0</v>
      </c>
      <c r="O48" s="11">
        <v>0</v>
      </c>
      <c r="P48" s="12"/>
      <c r="Q48" s="10">
        <v>0</v>
      </c>
      <c r="R48" s="11">
        <v>0</v>
      </c>
      <c r="S48" s="12"/>
      <c r="T48" s="10">
        <v>85326</v>
      </c>
      <c r="U48" s="11">
        <v>141666</v>
      </c>
      <c r="V48" s="1"/>
      <c r="W48" s="1"/>
      <c r="X48" s="1"/>
      <c r="Y48" s="1"/>
      <c r="Z48" s="1"/>
      <c r="AA48" s="1"/>
    </row>
    <row r="49" spans="1:27" ht="12.75">
      <c r="A49" s="13">
        <v>33</v>
      </c>
      <c r="B49" s="14" t="s">
        <v>34</v>
      </c>
      <c r="C49" s="8">
        <v>17517024</v>
      </c>
      <c r="D49" s="9"/>
      <c r="E49" s="10">
        <v>470607</v>
      </c>
      <c r="F49" s="11">
        <v>721406</v>
      </c>
      <c r="G49" s="12"/>
      <c r="H49" s="10">
        <v>398995</v>
      </c>
      <c r="I49" s="11">
        <v>611630</v>
      </c>
      <c r="J49" s="12"/>
      <c r="K49" s="10">
        <v>562242</v>
      </c>
      <c r="L49" s="11">
        <v>861876</v>
      </c>
      <c r="M49" s="12"/>
      <c r="N49" s="10">
        <v>0</v>
      </c>
      <c r="O49" s="11">
        <v>0</v>
      </c>
      <c r="P49" s="12"/>
      <c r="Q49" s="10">
        <v>0</v>
      </c>
      <c r="R49" s="11">
        <v>0</v>
      </c>
      <c r="S49" s="12"/>
      <c r="T49" s="10">
        <v>192096</v>
      </c>
      <c r="U49" s="11">
        <v>294469</v>
      </c>
      <c r="V49" s="1"/>
      <c r="W49" s="1"/>
      <c r="X49" s="1"/>
      <c r="Y49" s="1"/>
      <c r="Z49" s="1"/>
      <c r="AA49" s="1"/>
    </row>
    <row r="50" spans="1:27" ht="12.75">
      <c r="A50" s="13">
        <v>34</v>
      </c>
      <c r="B50" s="14" t="s">
        <v>35</v>
      </c>
      <c r="C50" s="8">
        <v>33058787</v>
      </c>
      <c r="D50" s="9"/>
      <c r="E50" s="10">
        <v>351633</v>
      </c>
      <c r="F50" s="11">
        <v>552540</v>
      </c>
      <c r="G50" s="12"/>
      <c r="H50" s="10">
        <v>478784</v>
      </c>
      <c r="I50" s="11">
        <v>752340</v>
      </c>
      <c r="J50" s="12"/>
      <c r="K50" s="10">
        <v>682230</v>
      </c>
      <c r="L50" s="11">
        <v>1072025</v>
      </c>
      <c r="M50" s="12"/>
      <c r="N50" s="10">
        <v>0</v>
      </c>
      <c r="O50" s="11">
        <v>0</v>
      </c>
      <c r="P50" s="12"/>
      <c r="Q50" s="10">
        <v>0</v>
      </c>
      <c r="R50" s="11">
        <v>0</v>
      </c>
      <c r="S50" s="12"/>
      <c r="T50" s="10">
        <v>351387</v>
      </c>
      <c r="U50" s="11">
        <v>552154</v>
      </c>
      <c r="V50" s="1"/>
      <c r="W50" s="1"/>
      <c r="X50" s="1"/>
      <c r="Y50" s="1"/>
      <c r="Z50" s="1"/>
      <c r="AA50" s="1"/>
    </row>
    <row r="51" spans="1:27" ht="12.75">
      <c r="A51" s="13">
        <v>35</v>
      </c>
      <c r="B51" s="14" t="s">
        <v>36</v>
      </c>
      <c r="C51" s="8">
        <v>4261650</v>
      </c>
      <c r="D51" s="9"/>
      <c r="E51" s="10">
        <v>79944</v>
      </c>
      <c r="F51" s="11">
        <v>211822</v>
      </c>
      <c r="G51" s="12"/>
      <c r="H51" s="10">
        <v>36922</v>
      </c>
      <c r="I51" s="11">
        <v>97829</v>
      </c>
      <c r="J51" s="12"/>
      <c r="K51" s="10">
        <v>92697</v>
      </c>
      <c r="L51" s="11">
        <v>245614</v>
      </c>
      <c r="M51" s="12"/>
      <c r="N51" s="10">
        <v>0</v>
      </c>
      <c r="O51" s="11">
        <v>0</v>
      </c>
      <c r="P51" s="12"/>
      <c r="Q51" s="10">
        <v>0</v>
      </c>
      <c r="R51" s="11">
        <v>0</v>
      </c>
      <c r="S51" s="12"/>
      <c r="T51" s="10">
        <v>47217</v>
      </c>
      <c r="U51" s="11">
        <v>125108</v>
      </c>
      <c r="V51" s="1"/>
      <c r="W51" s="1"/>
      <c r="X51" s="1"/>
      <c r="Y51" s="1"/>
      <c r="Z51" s="1"/>
      <c r="AA51" s="1"/>
    </row>
    <row r="52" spans="1:27" ht="12.75">
      <c r="A52" s="13">
        <v>36</v>
      </c>
      <c r="B52" s="14" t="s">
        <v>37</v>
      </c>
      <c r="C52" s="8">
        <v>12402141</v>
      </c>
      <c r="D52" s="9"/>
      <c r="E52" s="10">
        <v>148698</v>
      </c>
      <c r="F52" s="11">
        <v>249956</v>
      </c>
      <c r="G52" s="12"/>
      <c r="H52" s="10">
        <v>137078</v>
      </c>
      <c r="I52" s="11">
        <v>230423</v>
      </c>
      <c r="J52" s="12"/>
      <c r="K52" s="10">
        <v>279979</v>
      </c>
      <c r="L52" s="11">
        <v>470635</v>
      </c>
      <c r="M52" s="12"/>
      <c r="N52" s="10">
        <v>0</v>
      </c>
      <c r="O52" s="11">
        <v>0</v>
      </c>
      <c r="P52" s="12"/>
      <c r="Q52" s="10">
        <v>0</v>
      </c>
      <c r="R52" s="11">
        <v>0</v>
      </c>
      <c r="S52" s="12"/>
      <c r="T52" s="10">
        <v>133886</v>
      </c>
      <c r="U52" s="11">
        <v>225058</v>
      </c>
      <c r="V52" s="1"/>
      <c r="W52" s="1"/>
      <c r="X52" s="1"/>
      <c r="Y52" s="1"/>
      <c r="Z52" s="1"/>
      <c r="AA52" s="1"/>
    </row>
    <row r="53" spans="1:27" ht="12.75">
      <c r="A53" s="13">
        <v>37</v>
      </c>
      <c r="B53" s="14" t="s">
        <v>38</v>
      </c>
      <c r="C53" s="8">
        <v>12757555</v>
      </c>
      <c r="D53" s="9"/>
      <c r="E53" s="10">
        <v>91312</v>
      </c>
      <c r="F53" s="11">
        <v>22828</v>
      </c>
      <c r="G53" s="12"/>
      <c r="H53" s="10">
        <v>91875</v>
      </c>
      <c r="I53" s="11">
        <v>91875</v>
      </c>
      <c r="J53" s="12"/>
      <c r="K53" s="10">
        <v>101324</v>
      </c>
      <c r="L53" s="11">
        <v>25331</v>
      </c>
      <c r="M53" s="12"/>
      <c r="N53" s="10">
        <v>0</v>
      </c>
      <c r="O53" s="11">
        <v>0</v>
      </c>
      <c r="P53" s="12"/>
      <c r="Q53" s="10">
        <v>0</v>
      </c>
      <c r="R53" s="11">
        <v>0</v>
      </c>
      <c r="S53" s="12"/>
      <c r="T53" s="10">
        <v>141940</v>
      </c>
      <c r="U53" s="11">
        <v>35485</v>
      </c>
      <c r="V53" s="1"/>
      <c r="W53" s="1"/>
      <c r="X53" s="1"/>
      <c r="Y53" s="1"/>
      <c r="Z53" s="1"/>
      <c r="AA53" s="1"/>
    </row>
    <row r="54" spans="1:27" ht="12.75">
      <c r="A54" s="13">
        <v>38</v>
      </c>
      <c r="B54" s="14" t="s">
        <v>39</v>
      </c>
      <c r="C54" s="8">
        <v>3781634</v>
      </c>
      <c r="D54" s="9"/>
      <c r="E54" s="10">
        <v>152051</v>
      </c>
      <c r="F54" s="11">
        <v>303465</v>
      </c>
      <c r="G54" s="12"/>
      <c r="H54" s="10">
        <v>75648</v>
      </c>
      <c r="I54" s="11">
        <v>150978</v>
      </c>
      <c r="J54" s="12"/>
      <c r="K54" s="10">
        <v>98529</v>
      </c>
      <c r="L54" s="11">
        <v>196644</v>
      </c>
      <c r="M54" s="12"/>
      <c r="N54" s="10">
        <v>0</v>
      </c>
      <c r="O54" s="11">
        <v>0</v>
      </c>
      <c r="P54" s="12"/>
      <c r="Q54" s="10">
        <v>0</v>
      </c>
      <c r="R54" s="11">
        <v>0</v>
      </c>
      <c r="S54" s="12"/>
      <c r="T54" s="10">
        <v>41751</v>
      </c>
      <c r="U54" s="11">
        <v>83326</v>
      </c>
      <c r="V54" s="1"/>
      <c r="W54" s="1"/>
      <c r="X54" s="1"/>
      <c r="Y54" s="1"/>
      <c r="Z54" s="1"/>
      <c r="AA54" s="1"/>
    </row>
    <row r="55" spans="1:27" ht="12.75">
      <c r="A55" s="13">
        <v>39</v>
      </c>
      <c r="B55" s="14" t="s">
        <v>40</v>
      </c>
      <c r="C55" s="8">
        <v>6635882</v>
      </c>
      <c r="D55" s="9"/>
      <c r="E55" s="10">
        <v>92589</v>
      </c>
      <c r="F55" s="11">
        <v>189608</v>
      </c>
      <c r="G55" s="12"/>
      <c r="H55" s="10">
        <v>82394</v>
      </c>
      <c r="I55" s="11">
        <v>168731</v>
      </c>
      <c r="J55" s="12"/>
      <c r="K55" s="10">
        <v>109353</v>
      </c>
      <c r="L55" s="11">
        <v>223939</v>
      </c>
      <c r="M55" s="12"/>
      <c r="N55" s="10">
        <v>0</v>
      </c>
      <c r="O55" s="11">
        <v>0</v>
      </c>
      <c r="P55" s="12"/>
      <c r="Q55" s="10">
        <v>0</v>
      </c>
      <c r="R55" s="11">
        <v>0</v>
      </c>
      <c r="S55" s="12"/>
      <c r="T55" s="10">
        <v>70933</v>
      </c>
      <c r="U55" s="11">
        <v>145260</v>
      </c>
      <c r="V55" s="1"/>
      <c r="W55" s="1"/>
      <c r="X55" s="1"/>
      <c r="Y55" s="1"/>
      <c r="Z55" s="1"/>
      <c r="AA55" s="1"/>
    </row>
    <row r="56" spans="1:27" ht="12.75">
      <c r="A56" s="13">
        <v>40</v>
      </c>
      <c r="B56" s="14" t="s">
        <v>41</v>
      </c>
      <c r="C56" s="8">
        <v>2090176</v>
      </c>
      <c r="D56" s="9"/>
      <c r="E56" s="10">
        <v>121896</v>
      </c>
      <c r="F56" s="11">
        <v>423255</v>
      </c>
      <c r="G56" s="12"/>
      <c r="H56" s="10">
        <v>58891</v>
      </c>
      <c r="I56" s="11">
        <v>204484</v>
      </c>
      <c r="J56" s="12"/>
      <c r="K56" s="10">
        <v>116459</v>
      </c>
      <c r="L56" s="11">
        <v>404377</v>
      </c>
      <c r="M56" s="12"/>
      <c r="N56" s="10">
        <v>0</v>
      </c>
      <c r="O56" s="11">
        <v>0</v>
      </c>
      <c r="P56" s="12"/>
      <c r="Q56" s="10">
        <v>0</v>
      </c>
      <c r="R56" s="11">
        <v>0</v>
      </c>
      <c r="S56" s="12"/>
      <c r="T56" s="10">
        <v>22196</v>
      </c>
      <c r="U56" s="11">
        <v>77072</v>
      </c>
      <c r="V56" s="1"/>
      <c r="W56" s="1"/>
      <c r="X56" s="1"/>
      <c r="Y56" s="1"/>
      <c r="Z56" s="1"/>
      <c r="AA56" s="1"/>
    </row>
    <row r="57" spans="1:27" ht="12.75">
      <c r="A57" s="13">
        <v>41</v>
      </c>
      <c r="B57" s="14" t="s">
        <v>42</v>
      </c>
      <c r="C57" s="8">
        <v>10851770</v>
      </c>
      <c r="D57" s="9"/>
      <c r="E57" s="10">
        <v>397980</v>
      </c>
      <c r="F57" s="11">
        <v>918092</v>
      </c>
      <c r="G57" s="12"/>
      <c r="H57" s="10">
        <v>288943</v>
      </c>
      <c r="I57" s="11">
        <v>666557</v>
      </c>
      <c r="J57" s="12"/>
      <c r="K57" s="10">
        <v>415765</v>
      </c>
      <c r="L57" s="11">
        <v>959119</v>
      </c>
      <c r="M57" s="12"/>
      <c r="N57" s="10">
        <v>0</v>
      </c>
      <c r="O57" s="11">
        <v>0</v>
      </c>
      <c r="P57" s="12"/>
      <c r="Q57" s="10">
        <v>0</v>
      </c>
      <c r="R57" s="11">
        <v>0</v>
      </c>
      <c r="S57" s="12"/>
      <c r="T57" s="10">
        <v>116750</v>
      </c>
      <c r="U57" s="11">
        <v>269327</v>
      </c>
      <c r="V57" s="1"/>
      <c r="W57" s="1"/>
      <c r="X57" s="1"/>
      <c r="Y57" s="1"/>
      <c r="Z57" s="1"/>
      <c r="AA57" s="1"/>
    </row>
    <row r="58" spans="1:27" ht="12.75">
      <c r="A58" s="13">
        <v>42</v>
      </c>
      <c r="B58" s="14" t="s">
        <v>43</v>
      </c>
      <c r="C58" s="8">
        <v>48262355</v>
      </c>
      <c r="D58" s="9"/>
      <c r="E58" s="10">
        <v>169843</v>
      </c>
      <c r="F58" s="11">
        <v>226523</v>
      </c>
      <c r="G58" s="12"/>
      <c r="H58" s="10">
        <v>296575</v>
      </c>
      <c r="I58" s="11">
        <v>395549</v>
      </c>
      <c r="J58" s="12"/>
      <c r="K58" s="10">
        <v>250675</v>
      </c>
      <c r="L58" s="11">
        <v>334331</v>
      </c>
      <c r="M58" s="12"/>
      <c r="N58" s="10">
        <v>0</v>
      </c>
      <c r="O58" s="11">
        <v>0</v>
      </c>
      <c r="P58" s="12"/>
      <c r="Q58" s="10">
        <v>0</v>
      </c>
      <c r="R58" s="11">
        <v>0</v>
      </c>
      <c r="S58" s="12"/>
      <c r="T58" s="10">
        <v>516244</v>
      </c>
      <c r="U58" s="11">
        <v>688526</v>
      </c>
      <c r="V58" s="1"/>
      <c r="W58" s="1"/>
      <c r="X58" s="1"/>
      <c r="Y58" s="1"/>
      <c r="Z58" s="1"/>
      <c r="AA58" s="1"/>
    </row>
    <row r="59" spans="1:27" ht="12.75">
      <c r="A59" s="13">
        <v>43</v>
      </c>
      <c r="B59" s="14" t="s">
        <v>44</v>
      </c>
      <c r="C59" s="8">
        <v>131342806</v>
      </c>
      <c r="D59" s="9"/>
      <c r="E59" s="10">
        <v>2309007</v>
      </c>
      <c r="F59" s="11">
        <v>3244161</v>
      </c>
      <c r="G59" s="12"/>
      <c r="H59" s="10">
        <v>2972087</v>
      </c>
      <c r="I59" s="11">
        <v>4175789</v>
      </c>
      <c r="J59" s="12"/>
      <c r="K59" s="10">
        <v>3793728</v>
      </c>
      <c r="L59" s="11">
        <v>5330197</v>
      </c>
      <c r="M59" s="12"/>
      <c r="N59" s="10">
        <v>0</v>
      </c>
      <c r="O59" s="11">
        <v>0</v>
      </c>
      <c r="P59" s="12"/>
      <c r="Q59" s="10">
        <v>27850</v>
      </c>
      <c r="R59" s="11">
        <v>39129</v>
      </c>
      <c r="S59" s="12"/>
      <c r="T59" s="10">
        <v>1414562</v>
      </c>
      <c r="U59" s="11">
        <v>1987463</v>
      </c>
      <c r="V59" s="1"/>
      <c r="W59" s="1"/>
      <c r="X59" s="1"/>
      <c r="Y59" s="1"/>
      <c r="Z59" s="1"/>
      <c r="AA59" s="1"/>
    </row>
    <row r="60" spans="1:27" ht="12.75">
      <c r="A60" s="13">
        <v>44</v>
      </c>
      <c r="B60" s="14" t="s">
        <v>45</v>
      </c>
      <c r="C60" s="8">
        <v>10412242</v>
      </c>
      <c r="D60" s="9"/>
      <c r="E60" s="10">
        <v>496391</v>
      </c>
      <c r="F60" s="11">
        <v>1633128</v>
      </c>
      <c r="G60" s="12"/>
      <c r="H60" s="10">
        <v>398339</v>
      </c>
      <c r="I60" s="11">
        <v>1310536</v>
      </c>
      <c r="J60" s="12"/>
      <c r="K60" s="10">
        <v>586452</v>
      </c>
      <c r="L60" s="11">
        <v>1929429</v>
      </c>
      <c r="M60" s="12"/>
      <c r="N60" s="10">
        <v>0</v>
      </c>
      <c r="O60" s="11">
        <v>0</v>
      </c>
      <c r="P60" s="12"/>
      <c r="Q60" s="10">
        <v>0</v>
      </c>
      <c r="R60" s="11">
        <v>0</v>
      </c>
      <c r="S60" s="12"/>
      <c r="T60" s="10">
        <v>113787</v>
      </c>
      <c r="U60" s="11">
        <v>374360</v>
      </c>
      <c r="V60" s="1"/>
      <c r="W60" s="1"/>
      <c r="X60" s="1"/>
      <c r="Y60" s="1"/>
      <c r="Z60" s="1"/>
      <c r="AA60" s="1"/>
    </row>
    <row r="61" spans="1:27" ht="12.75">
      <c r="A61" s="13">
        <v>45</v>
      </c>
      <c r="B61" s="14" t="s">
        <v>46</v>
      </c>
      <c r="C61" s="8">
        <v>1879241</v>
      </c>
      <c r="D61" s="9"/>
      <c r="E61" s="10">
        <v>76244</v>
      </c>
      <c r="F61" s="11">
        <v>19061</v>
      </c>
      <c r="G61" s="12"/>
      <c r="H61" s="10">
        <v>27563</v>
      </c>
      <c r="I61" s="11">
        <v>27563</v>
      </c>
      <c r="J61" s="12"/>
      <c r="K61" s="10">
        <v>0</v>
      </c>
      <c r="L61" s="11">
        <v>0</v>
      </c>
      <c r="M61" s="12"/>
      <c r="N61" s="10">
        <v>0</v>
      </c>
      <c r="O61" s="11">
        <v>0</v>
      </c>
      <c r="P61" s="12"/>
      <c r="Q61" s="10">
        <v>0</v>
      </c>
      <c r="R61" s="11">
        <v>0</v>
      </c>
      <c r="S61" s="12"/>
      <c r="T61" s="10">
        <v>20664</v>
      </c>
      <c r="U61" s="11">
        <v>5166</v>
      </c>
      <c r="V61" s="1"/>
      <c r="W61" s="1"/>
      <c r="X61" s="1"/>
      <c r="Y61" s="1"/>
      <c r="Z61" s="1"/>
      <c r="AA61" s="1"/>
    </row>
    <row r="62" spans="1:27" ht="12.75">
      <c r="A62" s="13">
        <v>46</v>
      </c>
      <c r="B62" s="14" t="s">
        <v>47</v>
      </c>
      <c r="C62" s="8">
        <v>13426510</v>
      </c>
      <c r="D62" s="9"/>
      <c r="E62" s="10">
        <v>181552</v>
      </c>
      <c r="F62" s="11">
        <v>271083</v>
      </c>
      <c r="G62" s="12"/>
      <c r="H62" s="10">
        <v>238303</v>
      </c>
      <c r="I62" s="11">
        <v>355821</v>
      </c>
      <c r="J62" s="12"/>
      <c r="K62" s="10">
        <v>237443</v>
      </c>
      <c r="L62" s="11">
        <v>354536</v>
      </c>
      <c r="M62" s="12"/>
      <c r="N62" s="10">
        <v>0</v>
      </c>
      <c r="O62" s="11">
        <v>0</v>
      </c>
      <c r="P62" s="12"/>
      <c r="Q62" s="10">
        <v>0</v>
      </c>
      <c r="R62" s="11">
        <v>0</v>
      </c>
      <c r="S62" s="12"/>
      <c r="T62" s="10">
        <v>143728</v>
      </c>
      <c r="U62" s="11">
        <v>214607</v>
      </c>
      <c r="V62" s="1"/>
      <c r="W62" s="1"/>
      <c r="X62" s="1"/>
      <c r="Y62" s="1"/>
      <c r="Z62" s="1"/>
      <c r="AA62" s="1"/>
    </row>
    <row r="63" spans="1:27" ht="12.75">
      <c r="A63" s="13">
        <v>47</v>
      </c>
      <c r="B63" s="14" t="s">
        <v>48</v>
      </c>
      <c r="C63" s="8">
        <v>37122438</v>
      </c>
      <c r="D63" s="9"/>
      <c r="E63" s="10">
        <v>359765</v>
      </c>
      <c r="F63" s="11">
        <v>278003</v>
      </c>
      <c r="G63" s="12"/>
      <c r="H63" s="10">
        <v>327688</v>
      </c>
      <c r="I63" s="11">
        <v>327688</v>
      </c>
      <c r="J63" s="12"/>
      <c r="K63" s="10">
        <v>624035</v>
      </c>
      <c r="L63" s="11">
        <v>482214</v>
      </c>
      <c r="M63" s="12"/>
      <c r="N63" s="10">
        <v>0</v>
      </c>
      <c r="O63" s="11">
        <v>0</v>
      </c>
      <c r="P63" s="12"/>
      <c r="Q63" s="10">
        <v>0</v>
      </c>
      <c r="R63" s="11">
        <v>0</v>
      </c>
      <c r="S63" s="12"/>
      <c r="T63" s="10">
        <v>406864</v>
      </c>
      <c r="U63" s="11">
        <v>314398</v>
      </c>
      <c r="V63" s="1"/>
      <c r="W63" s="1"/>
      <c r="X63" s="1"/>
      <c r="Y63" s="1"/>
      <c r="Z63" s="1"/>
      <c r="AA63" s="1"/>
    </row>
    <row r="64" spans="1:27" ht="12.75">
      <c r="A64" s="13">
        <v>48</v>
      </c>
      <c r="B64" s="14" t="s">
        <v>49</v>
      </c>
      <c r="C64" s="8">
        <v>9769388</v>
      </c>
      <c r="D64" s="9"/>
      <c r="E64" s="10">
        <v>136286</v>
      </c>
      <c r="F64" s="11">
        <v>235674</v>
      </c>
      <c r="G64" s="12"/>
      <c r="H64" s="10">
        <v>116699</v>
      </c>
      <c r="I64" s="11">
        <v>201802</v>
      </c>
      <c r="J64" s="12"/>
      <c r="K64" s="10">
        <v>277773</v>
      </c>
      <c r="L64" s="11">
        <v>480341</v>
      </c>
      <c r="M64" s="12"/>
      <c r="N64" s="10">
        <v>0</v>
      </c>
      <c r="O64" s="11">
        <v>0</v>
      </c>
      <c r="P64" s="12"/>
      <c r="Q64" s="10">
        <v>0</v>
      </c>
      <c r="R64" s="11">
        <v>0</v>
      </c>
      <c r="S64" s="12"/>
      <c r="T64" s="10">
        <v>103291</v>
      </c>
      <c r="U64" s="11">
        <v>178617</v>
      </c>
      <c r="V64" s="1"/>
      <c r="W64" s="1"/>
      <c r="X64" s="1"/>
      <c r="Y64" s="1"/>
      <c r="Z64" s="1"/>
      <c r="AA64" s="1"/>
    </row>
    <row r="65" spans="1:27" ht="12.75">
      <c r="A65" s="13">
        <v>49</v>
      </c>
      <c r="B65" s="14" t="s">
        <v>50</v>
      </c>
      <c r="C65" s="8">
        <v>2491000</v>
      </c>
      <c r="D65" s="9"/>
      <c r="E65" s="10">
        <v>109468</v>
      </c>
      <c r="F65" s="11">
        <v>154056</v>
      </c>
      <c r="G65" s="12"/>
      <c r="H65" s="10">
        <v>124672</v>
      </c>
      <c r="I65" s="11">
        <v>175453</v>
      </c>
      <c r="J65" s="12"/>
      <c r="K65" s="10">
        <v>128289</v>
      </c>
      <c r="L65" s="11">
        <v>180543</v>
      </c>
      <c r="M65" s="12"/>
      <c r="N65" s="10">
        <v>0</v>
      </c>
      <c r="O65" s="11">
        <v>0</v>
      </c>
      <c r="P65" s="12"/>
      <c r="Q65" s="10">
        <v>0</v>
      </c>
      <c r="R65" s="11">
        <v>0</v>
      </c>
      <c r="S65" s="12"/>
      <c r="T65" s="10">
        <v>27304</v>
      </c>
      <c r="U65" s="11">
        <v>38426</v>
      </c>
      <c r="V65" s="1"/>
      <c r="W65" s="1"/>
      <c r="X65" s="1"/>
      <c r="Y65" s="1"/>
      <c r="Z65" s="1"/>
      <c r="AA65" s="1"/>
    </row>
    <row r="66" spans="1:27" ht="12.75">
      <c r="A66" s="13">
        <v>50</v>
      </c>
      <c r="B66" s="14" t="s">
        <v>51</v>
      </c>
      <c r="C66" s="8">
        <v>4833625</v>
      </c>
      <c r="D66" s="9"/>
      <c r="E66" s="10">
        <v>51862</v>
      </c>
      <c r="F66" s="11">
        <v>114362</v>
      </c>
      <c r="G66" s="12"/>
      <c r="H66" s="10">
        <v>38220</v>
      </c>
      <c r="I66" s="11">
        <v>84280</v>
      </c>
      <c r="J66" s="12"/>
      <c r="K66" s="10">
        <v>33904</v>
      </c>
      <c r="L66" s="11">
        <v>74763</v>
      </c>
      <c r="M66" s="12"/>
      <c r="N66" s="10">
        <v>0</v>
      </c>
      <c r="O66" s="11">
        <v>0</v>
      </c>
      <c r="P66" s="12"/>
      <c r="Q66" s="10">
        <v>0</v>
      </c>
      <c r="R66" s="11">
        <v>0</v>
      </c>
      <c r="S66" s="12"/>
      <c r="T66" s="10">
        <v>49876</v>
      </c>
      <c r="U66" s="11">
        <v>109983</v>
      </c>
      <c r="V66" s="1"/>
      <c r="W66" s="1"/>
      <c r="X66" s="1"/>
      <c r="Y66" s="1"/>
      <c r="Z66" s="1"/>
      <c r="AA66" s="1"/>
    </row>
    <row r="67" spans="1:27" ht="12.75">
      <c r="A67" s="13">
        <v>51</v>
      </c>
      <c r="B67" s="14" t="s">
        <v>52</v>
      </c>
      <c r="C67" s="8">
        <v>6424034</v>
      </c>
      <c r="D67" s="9"/>
      <c r="E67" s="10">
        <v>367644</v>
      </c>
      <c r="F67" s="11">
        <v>118272</v>
      </c>
      <c r="G67" s="12"/>
      <c r="H67" s="10">
        <v>147000</v>
      </c>
      <c r="I67" s="11">
        <v>147000</v>
      </c>
      <c r="J67" s="12"/>
      <c r="K67" s="10">
        <v>274313</v>
      </c>
      <c r="L67" s="11">
        <v>88247</v>
      </c>
      <c r="M67" s="12"/>
      <c r="N67" s="10">
        <v>0</v>
      </c>
      <c r="O67" s="11">
        <v>0</v>
      </c>
      <c r="P67" s="12"/>
      <c r="Q67" s="10">
        <v>0</v>
      </c>
      <c r="R67" s="11">
        <v>0</v>
      </c>
      <c r="S67" s="12"/>
      <c r="T67" s="10">
        <v>71796</v>
      </c>
      <c r="U67" s="11">
        <v>23097</v>
      </c>
      <c r="V67" s="1"/>
      <c r="W67" s="1"/>
      <c r="X67" s="1"/>
      <c r="Y67" s="1"/>
      <c r="Z67" s="1"/>
      <c r="AA67" s="1"/>
    </row>
    <row r="68" spans="1:27" ht="12.75">
      <c r="A68" s="13">
        <v>52</v>
      </c>
      <c r="B68" s="14" t="s">
        <v>53</v>
      </c>
      <c r="C68" s="8">
        <v>3956749</v>
      </c>
      <c r="D68" s="9"/>
      <c r="E68" s="10">
        <v>157514</v>
      </c>
      <c r="F68" s="11">
        <v>768494</v>
      </c>
      <c r="G68" s="12"/>
      <c r="H68" s="10">
        <v>11461</v>
      </c>
      <c r="I68" s="11">
        <v>55915</v>
      </c>
      <c r="J68" s="12"/>
      <c r="K68" s="10">
        <v>157350</v>
      </c>
      <c r="L68" s="11">
        <v>767694</v>
      </c>
      <c r="M68" s="12"/>
      <c r="N68" s="10">
        <v>22151</v>
      </c>
      <c r="O68" s="11">
        <v>108071</v>
      </c>
      <c r="P68" s="12"/>
      <c r="Q68" s="10">
        <v>0</v>
      </c>
      <c r="R68" s="11">
        <v>0</v>
      </c>
      <c r="S68" s="12"/>
      <c r="T68" s="10">
        <v>42574</v>
      </c>
      <c r="U68" s="11">
        <v>207715</v>
      </c>
      <c r="V68" s="1"/>
      <c r="W68" s="1"/>
      <c r="X68" s="1"/>
      <c r="Y68" s="1"/>
      <c r="Z68" s="1"/>
      <c r="AA68" s="1"/>
    </row>
    <row r="69" spans="1:27" ht="12.75">
      <c r="A69" s="13">
        <v>53</v>
      </c>
      <c r="B69" s="14" t="s">
        <v>54</v>
      </c>
      <c r="C69" s="8">
        <v>287049679</v>
      </c>
      <c r="D69" s="9"/>
      <c r="E69" s="10">
        <v>624527</v>
      </c>
      <c r="F69" s="11">
        <v>511596</v>
      </c>
      <c r="G69" s="12"/>
      <c r="H69" s="10">
        <v>1736438</v>
      </c>
      <c r="I69" s="11">
        <v>1736438</v>
      </c>
      <c r="J69" s="12"/>
      <c r="K69" s="10">
        <v>1140894</v>
      </c>
      <c r="L69" s="11">
        <v>934591</v>
      </c>
      <c r="M69" s="12"/>
      <c r="N69" s="10">
        <v>0</v>
      </c>
      <c r="O69" s="11">
        <v>0</v>
      </c>
      <c r="P69" s="12"/>
      <c r="Q69" s="10">
        <v>0</v>
      </c>
      <c r="R69" s="11">
        <v>0</v>
      </c>
      <c r="S69" s="12"/>
      <c r="T69" s="10">
        <v>3052263</v>
      </c>
      <c r="U69" s="11">
        <v>2500335</v>
      </c>
      <c r="V69" s="1"/>
      <c r="W69" s="1"/>
      <c r="X69" s="1"/>
      <c r="Y69" s="1"/>
      <c r="Z69" s="1"/>
      <c r="AA69" s="1"/>
    </row>
    <row r="70" spans="1:27" ht="12.75">
      <c r="A70" s="13">
        <v>54</v>
      </c>
      <c r="B70" s="14" t="s">
        <v>55</v>
      </c>
      <c r="C70" s="8">
        <v>16936156</v>
      </c>
      <c r="D70" s="9"/>
      <c r="E70" s="10">
        <v>348559</v>
      </c>
      <c r="F70" s="11">
        <v>292646</v>
      </c>
      <c r="G70" s="12"/>
      <c r="H70" s="10">
        <v>349125</v>
      </c>
      <c r="I70" s="11">
        <v>349125</v>
      </c>
      <c r="J70" s="12"/>
      <c r="K70" s="10">
        <v>517167</v>
      </c>
      <c r="L70" s="11">
        <v>434207</v>
      </c>
      <c r="M70" s="12"/>
      <c r="N70" s="10">
        <v>35395</v>
      </c>
      <c r="O70" s="11">
        <v>29717</v>
      </c>
      <c r="P70" s="12"/>
      <c r="Q70" s="10">
        <v>0</v>
      </c>
      <c r="R70" s="11">
        <v>0</v>
      </c>
      <c r="S70" s="12"/>
      <c r="T70" s="10">
        <v>179856</v>
      </c>
      <c r="U70" s="11">
        <v>151005</v>
      </c>
      <c r="V70" s="1"/>
      <c r="W70" s="1"/>
      <c r="X70" s="1"/>
      <c r="Y70" s="1"/>
      <c r="Z70" s="1"/>
      <c r="AA70" s="1"/>
    </row>
    <row r="71" spans="1:27" ht="12.75">
      <c r="A71" s="13">
        <v>55</v>
      </c>
      <c r="B71" s="14" t="s">
        <v>56</v>
      </c>
      <c r="C71" s="8">
        <v>2496523</v>
      </c>
      <c r="D71" s="9"/>
      <c r="E71" s="10">
        <v>121087</v>
      </c>
      <c r="F71" s="11">
        <v>376393</v>
      </c>
      <c r="G71" s="12"/>
      <c r="H71" s="10">
        <v>99885</v>
      </c>
      <c r="I71" s="11">
        <v>310490</v>
      </c>
      <c r="J71" s="12"/>
      <c r="K71" s="10">
        <v>108461</v>
      </c>
      <c r="L71" s="11">
        <v>337146</v>
      </c>
      <c r="M71" s="12"/>
      <c r="N71" s="10">
        <v>0</v>
      </c>
      <c r="O71" s="11">
        <v>0</v>
      </c>
      <c r="P71" s="12"/>
      <c r="Q71" s="10">
        <v>0</v>
      </c>
      <c r="R71" s="11">
        <v>0</v>
      </c>
      <c r="S71" s="12"/>
      <c r="T71" s="10">
        <v>27402</v>
      </c>
      <c r="U71" s="11">
        <v>85177</v>
      </c>
      <c r="V71" s="1"/>
      <c r="W71" s="1"/>
      <c r="X71" s="1"/>
      <c r="Y71" s="1"/>
      <c r="Z71" s="1"/>
      <c r="AA71" s="1"/>
    </row>
    <row r="72" spans="1:27" ht="12.75">
      <c r="A72" s="13">
        <v>56</v>
      </c>
      <c r="B72" s="14" t="s">
        <v>57</v>
      </c>
      <c r="C72" s="8">
        <v>4998248</v>
      </c>
      <c r="D72" s="9"/>
      <c r="E72" s="10">
        <v>88197</v>
      </c>
      <c r="F72" s="11">
        <v>111751</v>
      </c>
      <c r="G72" s="12"/>
      <c r="H72" s="10">
        <v>51333</v>
      </c>
      <c r="I72" s="11">
        <v>65042</v>
      </c>
      <c r="J72" s="12"/>
      <c r="K72" s="10">
        <v>133034</v>
      </c>
      <c r="L72" s="11">
        <v>168562</v>
      </c>
      <c r="M72" s="12"/>
      <c r="N72" s="10">
        <v>0</v>
      </c>
      <c r="O72" s="11">
        <v>0</v>
      </c>
      <c r="P72" s="12"/>
      <c r="Q72" s="10">
        <v>0</v>
      </c>
      <c r="R72" s="11">
        <v>0</v>
      </c>
      <c r="S72" s="12"/>
      <c r="T72" s="10">
        <v>55152</v>
      </c>
      <c r="U72" s="11">
        <v>69881</v>
      </c>
      <c r="V72" s="1"/>
      <c r="W72" s="1"/>
      <c r="X72" s="1"/>
      <c r="Y72" s="1"/>
      <c r="Z72" s="1"/>
      <c r="AA72" s="1"/>
    </row>
    <row r="73" spans="1:27" ht="12.75">
      <c r="A73" s="13">
        <v>57</v>
      </c>
      <c r="B73" s="14" t="s">
        <v>58</v>
      </c>
      <c r="C73" s="8">
        <v>4002579</v>
      </c>
      <c r="D73" s="9"/>
      <c r="E73" s="10">
        <v>73290</v>
      </c>
      <c r="F73" s="11">
        <v>66790</v>
      </c>
      <c r="G73" s="12"/>
      <c r="H73" s="10">
        <v>21438</v>
      </c>
      <c r="I73" s="11">
        <v>21438</v>
      </c>
      <c r="J73" s="12"/>
      <c r="K73" s="10">
        <v>83805</v>
      </c>
      <c r="L73" s="11">
        <v>76373</v>
      </c>
      <c r="M73" s="12"/>
      <c r="N73" s="10">
        <v>0</v>
      </c>
      <c r="O73" s="11">
        <v>0</v>
      </c>
      <c r="P73" s="12"/>
      <c r="Q73" s="10">
        <v>0</v>
      </c>
      <c r="R73" s="11">
        <v>0</v>
      </c>
      <c r="S73" s="12"/>
      <c r="T73" s="10">
        <v>43707</v>
      </c>
      <c r="U73" s="11">
        <v>39831</v>
      </c>
      <c r="V73" s="1"/>
      <c r="W73" s="1"/>
      <c r="X73" s="1"/>
      <c r="Y73" s="1"/>
      <c r="Z73" s="1"/>
      <c r="AA73" s="1"/>
    </row>
    <row r="74" spans="1:27" ht="12.75">
      <c r="A74" s="13">
        <v>58</v>
      </c>
      <c r="B74" s="14" t="s">
        <v>59</v>
      </c>
      <c r="C74" s="8">
        <v>9997892</v>
      </c>
      <c r="D74" s="9"/>
      <c r="E74" s="10">
        <v>386965</v>
      </c>
      <c r="F74" s="11">
        <v>721500</v>
      </c>
      <c r="G74" s="12"/>
      <c r="H74" s="10">
        <v>301492</v>
      </c>
      <c r="I74" s="11">
        <v>562134</v>
      </c>
      <c r="J74" s="12"/>
      <c r="K74" s="10">
        <v>349325</v>
      </c>
      <c r="L74" s="11">
        <v>651320</v>
      </c>
      <c r="M74" s="12"/>
      <c r="N74" s="10">
        <v>0</v>
      </c>
      <c r="O74" s="11">
        <v>0</v>
      </c>
      <c r="P74" s="12"/>
      <c r="Q74" s="10">
        <v>23382</v>
      </c>
      <c r="R74" s="11">
        <v>43596</v>
      </c>
      <c r="S74" s="12"/>
      <c r="T74" s="10">
        <v>108174</v>
      </c>
      <c r="U74" s="11">
        <v>201691</v>
      </c>
      <c r="V74" s="1"/>
      <c r="W74" s="1"/>
      <c r="X74" s="1"/>
      <c r="Y74" s="1"/>
      <c r="Z74" s="1"/>
      <c r="AA74" s="1"/>
    </row>
    <row r="75" spans="1:27" ht="12.75">
      <c r="A75" s="13">
        <v>59</v>
      </c>
      <c r="B75" s="14" t="s">
        <v>60</v>
      </c>
      <c r="C75" s="8">
        <v>4991318</v>
      </c>
      <c r="D75" s="9"/>
      <c r="E75" s="10">
        <v>159505</v>
      </c>
      <c r="F75" s="11">
        <v>92239</v>
      </c>
      <c r="G75" s="12"/>
      <c r="H75" s="10">
        <v>67375</v>
      </c>
      <c r="I75" s="11">
        <v>67375</v>
      </c>
      <c r="J75" s="12"/>
      <c r="K75" s="10">
        <v>182112</v>
      </c>
      <c r="L75" s="11">
        <v>105312</v>
      </c>
      <c r="M75" s="12"/>
      <c r="N75" s="10">
        <v>0</v>
      </c>
      <c r="O75" s="11">
        <v>0</v>
      </c>
      <c r="P75" s="12"/>
      <c r="Q75" s="10">
        <v>0</v>
      </c>
      <c r="R75" s="11">
        <v>0</v>
      </c>
      <c r="S75" s="12"/>
      <c r="T75" s="10">
        <v>52576</v>
      </c>
      <c r="U75" s="11">
        <v>30404</v>
      </c>
      <c r="V75" s="1"/>
      <c r="W75" s="1"/>
      <c r="X75" s="1"/>
      <c r="Y75" s="1"/>
      <c r="Z75" s="1"/>
      <c r="AA75" s="1"/>
    </row>
    <row r="76" spans="1:27" ht="12.75">
      <c r="A76" s="13">
        <v>60</v>
      </c>
      <c r="B76" s="14" t="s">
        <v>61</v>
      </c>
      <c r="C76" s="8">
        <v>23362327</v>
      </c>
      <c r="D76" s="9"/>
      <c r="E76" s="10">
        <v>318247</v>
      </c>
      <c r="F76" s="11">
        <v>512252</v>
      </c>
      <c r="G76" s="12"/>
      <c r="H76" s="10">
        <v>469420</v>
      </c>
      <c r="I76" s="11">
        <v>755580</v>
      </c>
      <c r="J76" s="12"/>
      <c r="K76" s="10">
        <v>529196</v>
      </c>
      <c r="L76" s="11">
        <v>851795</v>
      </c>
      <c r="M76" s="12"/>
      <c r="N76" s="10">
        <v>0</v>
      </c>
      <c r="O76" s="11">
        <v>0</v>
      </c>
      <c r="P76" s="12"/>
      <c r="Q76" s="10">
        <v>0</v>
      </c>
      <c r="R76" s="11">
        <v>0</v>
      </c>
      <c r="S76" s="12"/>
      <c r="T76" s="10">
        <v>255337</v>
      </c>
      <c r="U76" s="11">
        <v>410991</v>
      </c>
      <c r="V76" s="1"/>
      <c r="W76" s="1"/>
      <c r="X76" s="1"/>
      <c r="Y76" s="1"/>
      <c r="Z76" s="1"/>
      <c r="AA76" s="1"/>
    </row>
    <row r="77" spans="1:27" ht="12.75">
      <c r="A77" s="13">
        <v>62</v>
      </c>
      <c r="B77" s="14" t="s">
        <v>62</v>
      </c>
      <c r="C77" s="8">
        <v>8001708</v>
      </c>
      <c r="D77" s="9"/>
      <c r="E77" s="10">
        <v>237416</v>
      </c>
      <c r="F77" s="11">
        <v>162746</v>
      </c>
      <c r="G77" s="12"/>
      <c r="H77" s="10">
        <v>98000</v>
      </c>
      <c r="I77" s="11">
        <v>98000</v>
      </c>
      <c r="J77" s="12"/>
      <c r="K77" s="10">
        <v>218335</v>
      </c>
      <c r="L77" s="11">
        <v>149666</v>
      </c>
      <c r="M77" s="12"/>
      <c r="N77" s="10">
        <v>0</v>
      </c>
      <c r="O77" s="11">
        <v>0</v>
      </c>
      <c r="P77" s="12"/>
      <c r="Q77" s="10">
        <v>0</v>
      </c>
      <c r="R77" s="11">
        <v>0</v>
      </c>
      <c r="S77" s="12"/>
      <c r="T77" s="10">
        <v>86505</v>
      </c>
      <c r="U77" s="11">
        <v>59298</v>
      </c>
      <c r="V77" s="1"/>
      <c r="W77" s="1"/>
      <c r="X77" s="1"/>
      <c r="Y77" s="1"/>
      <c r="Z77" s="1"/>
      <c r="AA77" s="1"/>
    </row>
    <row r="78" spans="1:27" ht="12.75">
      <c r="A78" s="13">
        <v>63</v>
      </c>
      <c r="B78" s="14" t="s">
        <v>63</v>
      </c>
      <c r="C78" s="8">
        <v>7901950</v>
      </c>
      <c r="D78" s="9"/>
      <c r="E78" s="10">
        <v>39492</v>
      </c>
      <c r="F78" s="11">
        <v>55623</v>
      </c>
      <c r="G78" s="12"/>
      <c r="H78" s="10">
        <v>73750</v>
      </c>
      <c r="I78" s="11">
        <v>103875</v>
      </c>
      <c r="J78" s="12"/>
      <c r="K78" s="10">
        <v>0</v>
      </c>
      <c r="L78" s="11">
        <v>0</v>
      </c>
      <c r="M78" s="12"/>
      <c r="N78" s="10">
        <v>0</v>
      </c>
      <c r="O78" s="11">
        <v>0</v>
      </c>
      <c r="P78" s="12"/>
      <c r="Q78" s="10">
        <v>0</v>
      </c>
      <c r="R78" s="11">
        <v>0</v>
      </c>
      <c r="S78" s="12"/>
      <c r="T78" s="10">
        <v>83955</v>
      </c>
      <c r="U78" s="11">
        <v>118249</v>
      </c>
      <c r="V78" s="1"/>
      <c r="W78" s="1"/>
      <c r="X78" s="1"/>
      <c r="Y78" s="1"/>
      <c r="Z78" s="1"/>
      <c r="AA78" s="1"/>
    </row>
    <row r="79" spans="1:27" ht="12.75">
      <c r="A79" s="13">
        <v>65</v>
      </c>
      <c r="B79" s="14" t="s">
        <v>64</v>
      </c>
      <c r="C79" s="8">
        <v>5932488</v>
      </c>
      <c r="D79" s="9"/>
      <c r="E79" s="10">
        <v>366736</v>
      </c>
      <c r="F79" s="11">
        <v>379724</v>
      </c>
      <c r="G79" s="12"/>
      <c r="H79" s="10">
        <v>168516</v>
      </c>
      <c r="I79" s="11">
        <v>174484</v>
      </c>
      <c r="J79" s="12"/>
      <c r="K79" s="10">
        <v>344942</v>
      </c>
      <c r="L79" s="11">
        <v>357159</v>
      </c>
      <c r="M79" s="12"/>
      <c r="N79" s="10">
        <v>31989</v>
      </c>
      <c r="O79" s="11">
        <v>33122</v>
      </c>
      <c r="P79" s="12"/>
      <c r="Q79" s="10">
        <v>0</v>
      </c>
      <c r="R79" s="11">
        <v>0</v>
      </c>
      <c r="S79" s="12"/>
      <c r="T79" s="10">
        <v>63453</v>
      </c>
      <c r="U79" s="11">
        <v>65700</v>
      </c>
      <c r="V79" s="1"/>
      <c r="W79" s="1"/>
      <c r="X79" s="1"/>
      <c r="Y79" s="1"/>
      <c r="Z79" s="1"/>
      <c r="AA79" s="1"/>
    </row>
    <row r="80" spans="1:27" ht="12.75">
      <c r="A80" s="13">
        <v>66</v>
      </c>
      <c r="B80" s="14" t="s">
        <v>65</v>
      </c>
      <c r="C80" s="8">
        <v>6531395</v>
      </c>
      <c r="D80" s="9"/>
      <c r="E80" s="10">
        <v>256885</v>
      </c>
      <c r="F80" s="11">
        <v>83721</v>
      </c>
      <c r="G80" s="12"/>
      <c r="H80" s="10">
        <v>94938</v>
      </c>
      <c r="I80" s="11">
        <v>94938</v>
      </c>
      <c r="J80" s="12"/>
      <c r="K80" s="10">
        <v>259506</v>
      </c>
      <c r="L80" s="11">
        <v>84575</v>
      </c>
      <c r="M80" s="12"/>
      <c r="N80" s="10">
        <v>0</v>
      </c>
      <c r="O80" s="11">
        <v>0</v>
      </c>
      <c r="P80" s="12"/>
      <c r="Q80" s="10">
        <v>0</v>
      </c>
      <c r="R80" s="11">
        <v>0</v>
      </c>
      <c r="S80" s="12"/>
      <c r="T80" s="10">
        <v>70547</v>
      </c>
      <c r="U80" s="11">
        <v>22992</v>
      </c>
      <c r="V80" s="1"/>
      <c r="W80" s="1"/>
      <c r="X80" s="1"/>
      <c r="Y80" s="1"/>
      <c r="Z80" s="1"/>
      <c r="AA80" s="1"/>
    </row>
    <row r="81" spans="1:27" ht="12.75">
      <c r="A81" s="13">
        <v>67</v>
      </c>
      <c r="B81" s="14" t="s">
        <v>66</v>
      </c>
      <c r="C81" s="8">
        <v>3434994</v>
      </c>
      <c r="D81" s="9"/>
      <c r="E81" s="10">
        <v>163813</v>
      </c>
      <c r="F81" s="11">
        <v>528551</v>
      </c>
      <c r="G81" s="12"/>
      <c r="H81" s="10">
        <v>60865</v>
      </c>
      <c r="I81" s="11">
        <v>196385</v>
      </c>
      <c r="J81" s="12"/>
      <c r="K81" s="10">
        <v>192719</v>
      </c>
      <c r="L81" s="11">
        <v>621816</v>
      </c>
      <c r="M81" s="12"/>
      <c r="N81" s="10">
        <v>0</v>
      </c>
      <c r="O81" s="11">
        <v>0</v>
      </c>
      <c r="P81" s="12"/>
      <c r="Q81" s="10">
        <v>0</v>
      </c>
      <c r="R81" s="11">
        <v>0</v>
      </c>
      <c r="S81" s="12"/>
      <c r="T81" s="10">
        <v>36938</v>
      </c>
      <c r="U81" s="11">
        <v>119182</v>
      </c>
      <c r="V81" s="1"/>
      <c r="W81" s="1"/>
      <c r="X81" s="1"/>
      <c r="Y81" s="1"/>
      <c r="Z81" s="1"/>
      <c r="AA81" s="1"/>
    </row>
    <row r="82" spans="1:27" ht="12.75">
      <c r="A82" s="13">
        <v>68</v>
      </c>
      <c r="B82" s="14" t="s">
        <v>67</v>
      </c>
      <c r="C82" s="8">
        <v>11377026</v>
      </c>
      <c r="D82" s="9"/>
      <c r="E82" s="10">
        <v>217989</v>
      </c>
      <c r="F82" s="11">
        <v>354011</v>
      </c>
      <c r="G82" s="12"/>
      <c r="H82" s="10">
        <v>182070</v>
      </c>
      <c r="I82" s="11">
        <v>295679</v>
      </c>
      <c r="J82" s="12"/>
      <c r="K82" s="10">
        <v>361577</v>
      </c>
      <c r="L82" s="11">
        <v>587195</v>
      </c>
      <c r="M82" s="12"/>
      <c r="N82" s="10">
        <v>0</v>
      </c>
      <c r="O82" s="11">
        <v>0</v>
      </c>
      <c r="P82" s="12"/>
      <c r="Q82" s="10">
        <v>0</v>
      </c>
      <c r="R82" s="11">
        <v>0</v>
      </c>
      <c r="S82" s="12"/>
      <c r="T82" s="10">
        <v>121962</v>
      </c>
      <c r="U82" s="11">
        <v>198064</v>
      </c>
      <c r="V82" s="1"/>
      <c r="W82" s="1"/>
      <c r="X82" s="1"/>
      <c r="Y82" s="1"/>
      <c r="Z82" s="1"/>
      <c r="AA82" s="1"/>
    </row>
    <row r="83" spans="1:27" ht="12.75">
      <c r="A83" s="13">
        <v>69</v>
      </c>
      <c r="B83" s="14" t="s">
        <v>68</v>
      </c>
      <c r="C83" s="8">
        <v>6177529</v>
      </c>
      <c r="D83" s="9"/>
      <c r="E83" s="10">
        <v>158935</v>
      </c>
      <c r="F83" s="11">
        <v>378008</v>
      </c>
      <c r="G83" s="12"/>
      <c r="H83" s="10">
        <v>114219</v>
      </c>
      <c r="I83" s="11">
        <v>271656</v>
      </c>
      <c r="J83" s="12"/>
      <c r="K83" s="10">
        <v>179557</v>
      </c>
      <c r="L83" s="11">
        <v>427055</v>
      </c>
      <c r="M83" s="12"/>
      <c r="N83" s="10">
        <v>0</v>
      </c>
      <c r="O83" s="11">
        <v>0</v>
      </c>
      <c r="P83" s="12"/>
      <c r="Q83" s="10">
        <v>0</v>
      </c>
      <c r="R83" s="11">
        <v>0</v>
      </c>
      <c r="S83" s="12"/>
      <c r="T83" s="10">
        <v>67159</v>
      </c>
      <c r="U83" s="11">
        <v>159730</v>
      </c>
      <c r="V83" s="1"/>
      <c r="W83" s="1"/>
      <c r="X83" s="1"/>
      <c r="Y83" s="1"/>
      <c r="Z83" s="1"/>
      <c r="AA83" s="1"/>
    </row>
    <row r="84" spans="1:27" ht="12.75">
      <c r="A84" s="13">
        <v>70</v>
      </c>
      <c r="B84" s="14" t="s">
        <v>69</v>
      </c>
      <c r="C84" s="8">
        <v>5096009</v>
      </c>
      <c r="D84" s="9"/>
      <c r="E84" s="10">
        <v>144862</v>
      </c>
      <c r="F84" s="11">
        <v>439495</v>
      </c>
      <c r="G84" s="12"/>
      <c r="H84" s="10">
        <v>126026</v>
      </c>
      <c r="I84" s="11">
        <v>382349</v>
      </c>
      <c r="J84" s="12"/>
      <c r="K84" s="10">
        <v>83985</v>
      </c>
      <c r="L84" s="11">
        <v>254801</v>
      </c>
      <c r="M84" s="12"/>
      <c r="N84" s="10">
        <v>0</v>
      </c>
      <c r="O84" s="11">
        <v>0</v>
      </c>
      <c r="P84" s="12"/>
      <c r="Q84" s="10">
        <v>0</v>
      </c>
      <c r="R84" s="11">
        <v>0</v>
      </c>
      <c r="S84" s="12"/>
      <c r="T84" s="10">
        <v>53569</v>
      </c>
      <c r="U84" s="11">
        <v>162523</v>
      </c>
      <c r="V84" s="1"/>
      <c r="W84" s="1"/>
      <c r="X84" s="1"/>
      <c r="Y84" s="1"/>
      <c r="Z84" s="1"/>
      <c r="AA84" s="1"/>
    </row>
    <row r="85" spans="1:27" ht="12.75">
      <c r="A85" s="13">
        <v>71</v>
      </c>
      <c r="B85" s="14" t="s">
        <v>70</v>
      </c>
      <c r="C85" s="8">
        <v>13971448</v>
      </c>
      <c r="D85" s="9"/>
      <c r="E85" s="10">
        <v>408359</v>
      </c>
      <c r="F85" s="11">
        <v>1286078</v>
      </c>
      <c r="G85" s="12"/>
      <c r="H85" s="10">
        <v>340985</v>
      </c>
      <c r="I85" s="11">
        <v>1073890</v>
      </c>
      <c r="J85" s="12"/>
      <c r="K85" s="10">
        <v>499098</v>
      </c>
      <c r="L85" s="11">
        <v>1571848</v>
      </c>
      <c r="M85" s="12"/>
      <c r="N85" s="10">
        <v>0</v>
      </c>
      <c r="O85" s="11">
        <v>0</v>
      </c>
      <c r="P85" s="12"/>
      <c r="Q85" s="10">
        <v>0</v>
      </c>
      <c r="R85" s="11">
        <v>0</v>
      </c>
      <c r="S85" s="12"/>
      <c r="T85" s="10">
        <v>151821</v>
      </c>
      <c r="U85" s="11">
        <v>478143</v>
      </c>
      <c r="V85" s="1"/>
      <c r="W85" s="1"/>
      <c r="X85" s="1"/>
      <c r="Y85" s="1"/>
      <c r="Z85" s="1"/>
      <c r="AA85" s="1"/>
    </row>
    <row r="86" spans="1:27" ht="12.75">
      <c r="A86" s="13">
        <v>72</v>
      </c>
      <c r="B86" s="14" t="s">
        <v>71</v>
      </c>
      <c r="C86" s="8">
        <v>10976337</v>
      </c>
      <c r="D86" s="9"/>
      <c r="E86" s="10">
        <v>29369</v>
      </c>
      <c r="F86" s="11">
        <v>43453</v>
      </c>
      <c r="G86" s="12"/>
      <c r="H86" s="10">
        <v>51875</v>
      </c>
      <c r="I86" s="11">
        <v>76751</v>
      </c>
      <c r="J86" s="12"/>
      <c r="K86" s="10">
        <v>0</v>
      </c>
      <c r="L86" s="11">
        <v>0</v>
      </c>
      <c r="M86" s="12"/>
      <c r="N86" s="10">
        <v>0</v>
      </c>
      <c r="O86" s="11">
        <v>0</v>
      </c>
      <c r="P86" s="12"/>
      <c r="Q86" s="10">
        <v>0</v>
      </c>
      <c r="R86" s="11">
        <v>0</v>
      </c>
      <c r="S86" s="12"/>
      <c r="T86" s="10">
        <v>115983</v>
      </c>
      <c r="U86" s="11">
        <v>171602</v>
      </c>
      <c r="V86" s="1"/>
      <c r="W86" s="1"/>
      <c r="X86" s="1"/>
      <c r="Y86" s="1"/>
      <c r="Z86" s="1"/>
      <c r="AA86" s="1"/>
    </row>
    <row r="87" spans="1:27" ht="12.75">
      <c r="A87" s="13">
        <v>73</v>
      </c>
      <c r="B87" s="14" t="s">
        <v>72</v>
      </c>
      <c r="C87" s="8">
        <v>4366940</v>
      </c>
      <c r="D87" s="9"/>
      <c r="E87" s="10">
        <v>214732</v>
      </c>
      <c r="F87" s="11">
        <v>421134</v>
      </c>
      <c r="G87" s="12"/>
      <c r="H87" s="10">
        <v>146857</v>
      </c>
      <c r="I87" s="11">
        <v>288018</v>
      </c>
      <c r="J87" s="12"/>
      <c r="K87" s="10">
        <v>241860</v>
      </c>
      <c r="L87" s="11">
        <v>474338</v>
      </c>
      <c r="M87" s="12"/>
      <c r="N87" s="10">
        <v>10994</v>
      </c>
      <c r="O87" s="11">
        <v>21562</v>
      </c>
      <c r="P87" s="12"/>
      <c r="Q87" s="10">
        <v>0</v>
      </c>
      <c r="R87" s="11">
        <v>0</v>
      </c>
      <c r="S87" s="12"/>
      <c r="T87" s="10">
        <v>49079</v>
      </c>
      <c r="U87" s="11">
        <v>96255</v>
      </c>
      <c r="V87" s="1"/>
      <c r="W87" s="1"/>
      <c r="X87" s="1"/>
      <c r="Y87" s="1"/>
      <c r="Z87" s="1"/>
      <c r="AA87" s="1"/>
    </row>
    <row r="88" spans="1:27" ht="12.75">
      <c r="A88" s="13">
        <v>74</v>
      </c>
      <c r="B88" s="14" t="s">
        <v>73</v>
      </c>
      <c r="C88" s="8">
        <v>10064194</v>
      </c>
      <c r="D88" s="9"/>
      <c r="E88" s="10">
        <v>93718</v>
      </c>
      <c r="F88" s="11">
        <v>288181</v>
      </c>
      <c r="G88" s="12"/>
      <c r="H88" s="10">
        <v>169848</v>
      </c>
      <c r="I88" s="11">
        <v>522278</v>
      </c>
      <c r="J88" s="12"/>
      <c r="K88" s="10">
        <v>191609</v>
      </c>
      <c r="L88" s="11">
        <v>589194</v>
      </c>
      <c r="M88" s="12"/>
      <c r="N88" s="10">
        <v>0</v>
      </c>
      <c r="O88" s="11">
        <v>0</v>
      </c>
      <c r="P88" s="12"/>
      <c r="Q88" s="10">
        <v>0</v>
      </c>
      <c r="R88" s="11">
        <v>0</v>
      </c>
      <c r="S88" s="12"/>
      <c r="T88" s="10">
        <v>105444</v>
      </c>
      <c r="U88" s="11">
        <v>324237</v>
      </c>
      <c r="V88" s="1"/>
      <c r="W88" s="1"/>
      <c r="X88" s="1"/>
      <c r="Y88" s="1"/>
      <c r="Z88" s="1"/>
      <c r="AA88" s="1"/>
    </row>
    <row r="89" spans="1:27" ht="12.75">
      <c r="A89" s="13">
        <v>75</v>
      </c>
      <c r="B89" s="14" t="s">
        <v>74</v>
      </c>
      <c r="C89" s="8">
        <v>218154307</v>
      </c>
      <c r="D89" s="9"/>
      <c r="E89" s="10">
        <v>3362299</v>
      </c>
      <c r="F89" s="11">
        <v>5375484</v>
      </c>
      <c r="G89" s="12"/>
      <c r="H89" s="10">
        <v>3957235</v>
      </c>
      <c r="I89" s="11">
        <v>6326640</v>
      </c>
      <c r="J89" s="12"/>
      <c r="K89" s="10">
        <v>4862022</v>
      </c>
      <c r="L89" s="11">
        <v>7773170</v>
      </c>
      <c r="M89" s="12"/>
      <c r="N89" s="10">
        <v>0</v>
      </c>
      <c r="O89" s="11">
        <v>0</v>
      </c>
      <c r="P89" s="12"/>
      <c r="Q89" s="10">
        <v>28133</v>
      </c>
      <c r="R89" s="11">
        <v>44977</v>
      </c>
      <c r="S89" s="12"/>
      <c r="T89" s="10">
        <v>2331837</v>
      </c>
      <c r="U89" s="11">
        <v>3728030</v>
      </c>
      <c r="V89" s="1"/>
      <c r="W89" s="1"/>
      <c r="X89" s="1"/>
      <c r="Y89" s="1"/>
      <c r="Z89" s="1"/>
      <c r="AA89" s="1"/>
    </row>
    <row r="90" spans="1:27" ht="12.75">
      <c r="A90" s="13">
        <v>77</v>
      </c>
      <c r="B90" s="14" t="s">
        <v>75</v>
      </c>
      <c r="C90" s="8">
        <v>8533812</v>
      </c>
      <c r="D90" s="9"/>
      <c r="E90" s="10">
        <v>230664</v>
      </c>
      <c r="F90" s="11">
        <v>512215</v>
      </c>
      <c r="G90" s="12"/>
      <c r="H90" s="10">
        <v>163556</v>
      </c>
      <c r="I90" s="11">
        <v>363194</v>
      </c>
      <c r="J90" s="12"/>
      <c r="K90" s="10">
        <v>285060</v>
      </c>
      <c r="L90" s="11">
        <v>633008</v>
      </c>
      <c r="M90" s="12"/>
      <c r="N90" s="10">
        <v>0</v>
      </c>
      <c r="O90" s="11">
        <v>0</v>
      </c>
      <c r="P90" s="12"/>
      <c r="Q90" s="10">
        <v>0</v>
      </c>
      <c r="R90" s="11">
        <v>0</v>
      </c>
      <c r="S90" s="12"/>
      <c r="T90" s="10">
        <v>92063</v>
      </c>
      <c r="U90" s="11">
        <v>204436</v>
      </c>
      <c r="V90" s="1"/>
      <c r="W90" s="1"/>
      <c r="X90" s="1"/>
      <c r="Y90" s="1"/>
      <c r="Z90" s="1"/>
      <c r="AA90" s="1"/>
    </row>
    <row r="91" spans="1:27" ht="12.75">
      <c r="A91" s="13">
        <v>78</v>
      </c>
      <c r="B91" s="14" t="s">
        <v>76</v>
      </c>
      <c r="C91" s="8">
        <v>4570744</v>
      </c>
      <c r="D91" s="9"/>
      <c r="E91" s="10">
        <v>45815</v>
      </c>
      <c r="F91" s="11">
        <v>16114</v>
      </c>
      <c r="G91" s="12"/>
      <c r="H91" s="10">
        <v>0</v>
      </c>
      <c r="I91" s="11">
        <v>0</v>
      </c>
      <c r="J91" s="12"/>
      <c r="K91" s="10">
        <v>79294</v>
      </c>
      <c r="L91" s="11">
        <v>27889</v>
      </c>
      <c r="M91" s="12"/>
      <c r="N91" s="10">
        <v>0</v>
      </c>
      <c r="O91" s="11">
        <v>0</v>
      </c>
      <c r="P91" s="12"/>
      <c r="Q91" s="10">
        <v>0</v>
      </c>
      <c r="R91" s="11">
        <v>0</v>
      </c>
      <c r="S91" s="12"/>
      <c r="T91" s="10">
        <v>47493</v>
      </c>
      <c r="U91" s="11">
        <v>16704</v>
      </c>
      <c r="V91" s="1"/>
      <c r="W91" s="1"/>
      <c r="X91" s="1"/>
      <c r="Y91" s="1"/>
      <c r="Z91" s="1"/>
      <c r="AA91" s="1"/>
    </row>
    <row r="92" spans="1:27" ht="12.75">
      <c r="A92" s="13">
        <v>79</v>
      </c>
      <c r="B92" s="14" t="s">
        <v>77</v>
      </c>
      <c r="C92" s="8">
        <v>2884166</v>
      </c>
      <c r="D92" s="9"/>
      <c r="E92" s="10">
        <v>84185</v>
      </c>
      <c r="F92" s="11">
        <v>180548</v>
      </c>
      <c r="G92" s="12"/>
      <c r="H92" s="10">
        <v>54537</v>
      </c>
      <c r="I92" s="11">
        <v>116963</v>
      </c>
      <c r="J92" s="12"/>
      <c r="K92" s="10">
        <v>100357</v>
      </c>
      <c r="L92" s="11">
        <v>215230</v>
      </c>
      <c r="M92" s="12"/>
      <c r="N92" s="10">
        <v>0</v>
      </c>
      <c r="O92" s="11">
        <v>0</v>
      </c>
      <c r="P92" s="12"/>
      <c r="Q92" s="10">
        <v>0</v>
      </c>
      <c r="R92" s="11">
        <v>0</v>
      </c>
      <c r="S92" s="12"/>
      <c r="T92" s="10">
        <v>30410</v>
      </c>
      <c r="U92" s="11">
        <v>65219</v>
      </c>
      <c r="V92" s="1"/>
      <c r="W92" s="1"/>
      <c r="X92" s="1"/>
      <c r="Y92" s="1"/>
      <c r="Z92" s="1"/>
      <c r="AA92" s="1"/>
    </row>
    <row r="93" spans="1:27" ht="12.75">
      <c r="A93" s="13">
        <v>80</v>
      </c>
      <c r="B93" s="14" t="s">
        <v>78</v>
      </c>
      <c r="C93" s="8">
        <v>32616166</v>
      </c>
      <c r="D93" s="9"/>
      <c r="E93" s="10">
        <v>186593</v>
      </c>
      <c r="F93" s="11">
        <v>333600</v>
      </c>
      <c r="G93" s="12"/>
      <c r="H93" s="10">
        <v>329555</v>
      </c>
      <c r="I93" s="11">
        <v>589194</v>
      </c>
      <c r="J93" s="12"/>
      <c r="K93" s="10">
        <v>243878</v>
      </c>
      <c r="L93" s="11">
        <v>436016</v>
      </c>
      <c r="M93" s="12"/>
      <c r="N93" s="10">
        <v>0</v>
      </c>
      <c r="O93" s="11">
        <v>0</v>
      </c>
      <c r="P93" s="12"/>
      <c r="Q93" s="10">
        <v>0</v>
      </c>
      <c r="R93" s="11">
        <v>0</v>
      </c>
      <c r="S93" s="12"/>
      <c r="T93" s="10">
        <v>351148</v>
      </c>
      <c r="U93" s="11">
        <v>627798</v>
      </c>
      <c r="V93" s="1"/>
      <c r="W93" s="1"/>
      <c r="X93" s="1"/>
      <c r="Y93" s="1"/>
      <c r="Z93" s="1"/>
      <c r="AA93" s="1"/>
    </row>
    <row r="94" spans="1:27" ht="12.75">
      <c r="A94" s="13">
        <v>81</v>
      </c>
      <c r="B94" s="14" t="s">
        <v>79</v>
      </c>
      <c r="C94" s="8">
        <v>8321182</v>
      </c>
      <c r="D94" s="9"/>
      <c r="E94" s="10">
        <v>157006</v>
      </c>
      <c r="F94" s="11">
        <v>190199</v>
      </c>
      <c r="G94" s="12"/>
      <c r="H94" s="10">
        <v>113558</v>
      </c>
      <c r="I94" s="11">
        <v>137566</v>
      </c>
      <c r="J94" s="12"/>
      <c r="K94" s="10">
        <v>257652</v>
      </c>
      <c r="L94" s="11">
        <v>312123</v>
      </c>
      <c r="M94" s="12"/>
      <c r="N94" s="10">
        <v>0</v>
      </c>
      <c r="O94" s="11">
        <v>0</v>
      </c>
      <c r="P94" s="12"/>
      <c r="Q94" s="10">
        <v>0</v>
      </c>
      <c r="R94" s="11">
        <v>0</v>
      </c>
      <c r="S94" s="12"/>
      <c r="T94" s="10">
        <v>87663</v>
      </c>
      <c r="U94" s="11">
        <v>106196</v>
      </c>
      <c r="V94" s="1"/>
      <c r="W94" s="1"/>
      <c r="X94" s="1"/>
      <c r="Y94" s="1"/>
      <c r="Z94" s="1"/>
      <c r="AA94" s="1"/>
    </row>
    <row r="95" spans="1:27" ht="12.75">
      <c r="A95" s="13">
        <v>82</v>
      </c>
      <c r="B95" s="14" t="s">
        <v>80</v>
      </c>
      <c r="C95" s="8">
        <v>24322170</v>
      </c>
      <c r="D95" s="9"/>
      <c r="E95" s="10">
        <v>370950</v>
      </c>
      <c r="F95" s="11">
        <v>670751</v>
      </c>
      <c r="G95" s="12"/>
      <c r="H95" s="10">
        <v>545278</v>
      </c>
      <c r="I95" s="11">
        <v>985972</v>
      </c>
      <c r="J95" s="12"/>
      <c r="K95" s="10">
        <v>600197</v>
      </c>
      <c r="L95" s="11">
        <v>1085276</v>
      </c>
      <c r="M95" s="12"/>
      <c r="N95" s="10">
        <v>0</v>
      </c>
      <c r="O95" s="11">
        <v>0</v>
      </c>
      <c r="P95" s="12"/>
      <c r="Q95" s="10">
        <v>0</v>
      </c>
      <c r="R95" s="11">
        <v>0</v>
      </c>
      <c r="S95" s="12"/>
      <c r="T95" s="10">
        <v>264453</v>
      </c>
      <c r="U95" s="11">
        <v>478183</v>
      </c>
      <c r="V95" s="1"/>
      <c r="W95" s="1"/>
      <c r="X95" s="1"/>
      <c r="Y95" s="1"/>
      <c r="Z95" s="1"/>
      <c r="AA95" s="1"/>
    </row>
    <row r="96" spans="1:27" ht="12.75">
      <c r="A96" s="13">
        <v>83</v>
      </c>
      <c r="B96" s="14" t="s">
        <v>81</v>
      </c>
      <c r="C96" s="8">
        <v>5900484</v>
      </c>
      <c r="D96" s="9"/>
      <c r="E96" s="10">
        <v>199355</v>
      </c>
      <c r="F96" s="11">
        <v>640035</v>
      </c>
      <c r="G96" s="12"/>
      <c r="H96" s="10">
        <v>180381</v>
      </c>
      <c r="I96" s="11">
        <v>579119</v>
      </c>
      <c r="J96" s="12"/>
      <c r="K96" s="10">
        <v>251029</v>
      </c>
      <c r="L96" s="11">
        <v>805935</v>
      </c>
      <c r="M96" s="12"/>
      <c r="N96" s="10">
        <v>0</v>
      </c>
      <c r="O96" s="11">
        <v>0</v>
      </c>
      <c r="P96" s="12"/>
      <c r="Q96" s="10">
        <v>0</v>
      </c>
      <c r="R96" s="11">
        <v>0</v>
      </c>
      <c r="S96" s="12"/>
      <c r="T96" s="10">
        <v>63776</v>
      </c>
      <c r="U96" s="11">
        <v>204754</v>
      </c>
      <c r="V96" s="1"/>
      <c r="W96" s="1"/>
      <c r="X96" s="1"/>
      <c r="Y96" s="1"/>
      <c r="Z96" s="1"/>
      <c r="AA96" s="1"/>
    </row>
    <row r="97" spans="1:27" ht="12.75">
      <c r="A97" s="13">
        <v>84</v>
      </c>
      <c r="B97" s="14" t="s">
        <v>82</v>
      </c>
      <c r="C97" s="8">
        <v>4918795</v>
      </c>
      <c r="D97" s="9"/>
      <c r="E97" s="10">
        <v>131795</v>
      </c>
      <c r="F97" s="11">
        <v>566270</v>
      </c>
      <c r="G97" s="12"/>
      <c r="H97" s="10">
        <v>40474</v>
      </c>
      <c r="I97" s="11">
        <v>173901</v>
      </c>
      <c r="J97" s="12"/>
      <c r="K97" s="10">
        <v>117664</v>
      </c>
      <c r="L97" s="11">
        <v>505557</v>
      </c>
      <c r="M97" s="12"/>
      <c r="N97" s="10">
        <v>0</v>
      </c>
      <c r="O97" s="11">
        <v>0</v>
      </c>
      <c r="P97" s="12"/>
      <c r="Q97" s="10">
        <v>0</v>
      </c>
      <c r="R97" s="11">
        <v>0</v>
      </c>
      <c r="S97" s="12"/>
      <c r="T97" s="10">
        <v>51842</v>
      </c>
      <c r="U97" s="11">
        <v>222747</v>
      </c>
      <c r="V97" s="1"/>
      <c r="W97" s="1"/>
      <c r="X97" s="1"/>
      <c r="Y97" s="1"/>
      <c r="Z97" s="1"/>
      <c r="AA97" s="1"/>
    </row>
    <row r="98" spans="1:27" ht="12.75">
      <c r="A98" s="13">
        <v>85</v>
      </c>
      <c r="B98" s="14" t="s">
        <v>83</v>
      </c>
      <c r="C98" s="8">
        <v>12889953</v>
      </c>
      <c r="D98" s="9"/>
      <c r="E98" s="10">
        <v>248331</v>
      </c>
      <c r="F98" s="11">
        <v>429613</v>
      </c>
      <c r="G98" s="12"/>
      <c r="H98" s="10">
        <v>249038</v>
      </c>
      <c r="I98" s="11">
        <v>430837</v>
      </c>
      <c r="J98" s="12"/>
      <c r="K98" s="10">
        <v>409065</v>
      </c>
      <c r="L98" s="11">
        <v>707684</v>
      </c>
      <c r="M98" s="12"/>
      <c r="N98" s="10">
        <v>0</v>
      </c>
      <c r="O98" s="11">
        <v>0</v>
      </c>
      <c r="P98" s="12"/>
      <c r="Q98" s="10">
        <v>0</v>
      </c>
      <c r="R98" s="11">
        <v>0</v>
      </c>
      <c r="S98" s="12"/>
      <c r="T98" s="10">
        <v>141404</v>
      </c>
      <c r="U98" s="11">
        <v>244629</v>
      </c>
      <c r="V98" s="1"/>
      <c r="W98" s="1"/>
      <c r="X98" s="1"/>
      <c r="Y98" s="1"/>
      <c r="Z98" s="1"/>
      <c r="AA98" s="1"/>
    </row>
    <row r="99" spans="1:27" ht="12.75">
      <c r="A99" s="13">
        <v>86</v>
      </c>
      <c r="B99" s="14" t="s">
        <v>84</v>
      </c>
      <c r="C99" s="8">
        <v>6110133</v>
      </c>
      <c r="D99" s="9"/>
      <c r="E99" s="10">
        <v>206663</v>
      </c>
      <c r="F99" s="11">
        <v>760859</v>
      </c>
      <c r="G99" s="12"/>
      <c r="H99" s="10">
        <v>134755</v>
      </c>
      <c r="I99" s="11">
        <v>496120</v>
      </c>
      <c r="J99" s="12"/>
      <c r="K99" s="10">
        <v>258406</v>
      </c>
      <c r="L99" s="11">
        <v>951359</v>
      </c>
      <c r="M99" s="12"/>
      <c r="N99" s="10">
        <v>0</v>
      </c>
      <c r="O99" s="11">
        <v>0</v>
      </c>
      <c r="P99" s="12"/>
      <c r="Q99" s="10">
        <v>0</v>
      </c>
      <c r="R99" s="11">
        <v>0</v>
      </c>
      <c r="S99" s="12"/>
      <c r="T99" s="10">
        <v>66572</v>
      </c>
      <c r="U99" s="11">
        <v>245094</v>
      </c>
      <c r="V99" s="1"/>
      <c r="W99" s="1"/>
      <c r="X99" s="1"/>
      <c r="Y99" s="1"/>
      <c r="Z99" s="1"/>
      <c r="AA99" s="1"/>
    </row>
    <row r="100" spans="1:27" ht="12.75">
      <c r="A100" s="13">
        <v>87</v>
      </c>
      <c r="B100" s="14" t="s">
        <v>85</v>
      </c>
      <c r="C100" s="8">
        <v>5085656</v>
      </c>
      <c r="D100" s="9"/>
      <c r="E100" s="10">
        <v>114605</v>
      </c>
      <c r="F100" s="11">
        <v>286674</v>
      </c>
      <c r="G100" s="12"/>
      <c r="H100" s="10">
        <v>113705</v>
      </c>
      <c r="I100" s="11">
        <v>284421</v>
      </c>
      <c r="J100" s="12"/>
      <c r="K100" s="10">
        <v>152994</v>
      </c>
      <c r="L100" s="11">
        <v>382700</v>
      </c>
      <c r="M100" s="12"/>
      <c r="N100" s="10">
        <v>18596</v>
      </c>
      <c r="O100" s="11">
        <v>46515</v>
      </c>
      <c r="P100" s="12"/>
      <c r="Q100" s="10">
        <v>0</v>
      </c>
      <c r="R100" s="11">
        <v>0</v>
      </c>
      <c r="S100" s="12"/>
      <c r="T100" s="10">
        <v>53265</v>
      </c>
      <c r="U100" s="11">
        <v>133236</v>
      </c>
      <c r="V100" s="1"/>
      <c r="W100" s="1"/>
      <c r="X100" s="1"/>
      <c r="Y100" s="1"/>
      <c r="Z100" s="1"/>
      <c r="AA100" s="1"/>
    </row>
    <row r="101" spans="1:27" ht="12.75">
      <c r="A101" s="13">
        <v>88</v>
      </c>
      <c r="B101" s="14" t="s">
        <v>86</v>
      </c>
      <c r="C101" s="8">
        <v>53299718</v>
      </c>
      <c r="D101" s="9"/>
      <c r="E101" s="10">
        <v>715379</v>
      </c>
      <c r="F101" s="11">
        <v>1262446</v>
      </c>
      <c r="G101" s="12"/>
      <c r="H101" s="10">
        <v>748810</v>
      </c>
      <c r="I101" s="11">
        <v>1321441</v>
      </c>
      <c r="J101" s="12"/>
      <c r="K101" s="10">
        <v>873160</v>
      </c>
      <c r="L101" s="11">
        <v>1540884</v>
      </c>
      <c r="M101" s="12"/>
      <c r="N101" s="10">
        <v>0</v>
      </c>
      <c r="O101" s="11">
        <v>0</v>
      </c>
      <c r="P101" s="12"/>
      <c r="Q101" s="10">
        <v>0</v>
      </c>
      <c r="R101" s="11">
        <v>0</v>
      </c>
      <c r="S101" s="12"/>
      <c r="T101" s="10">
        <v>567149</v>
      </c>
      <c r="U101" s="11">
        <v>1000860</v>
      </c>
      <c r="V101" s="1"/>
      <c r="W101" s="1"/>
      <c r="X101" s="1"/>
      <c r="Y101" s="1"/>
      <c r="Z101" s="1"/>
      <c r="AA101" s="1"/>
    </row>
    <row r="102" spans="1:27" ht="12.75">
      <c r="A102" s="13">
        <v>89</v>
      </c>
      <c r="B102" s="14" t="s">
        <v>87</v>
      </c>
      <c r="C102" s="8">
        <v>59047976</v>
      </c>
      <c r="D102" s="9"/>
      <c r="E102" s="10">
        <v>431162</v>
      </c>
      <c r="F102" s="11">
        <v>820396</v>
      </c>
      <c r="G102" s="12"/>
      <c r="H102" s="10">
        <v>493754</v>
      </c>
      <c r="I102" s="11">
        <v>939495</v>
      </c>
      <c r="J102" s="12"/>
      <c r="K102" s="10">
        <v>506253</v>
      </c>
      <c r="L102" s="11">
        <v>963276</v>
      </c>
      <c r="M102" s="12"/>
      <c r="N102" s="10">
        <v>0</v>
      </c>
      <c r="O102" s="11">
        <v>0</v>
      </c>
      <c r="P102" s="12"/>
      <c r="Q102" s="10">
        <v>0</v>
      </c>
      <c r="R102" s="11">
        <v>0</v>
      </c>
      <c r="S102" s="12"/>
      <c r="T102" s="10">
        <v>631142</v>
      </c>
      <c r="U102" s="11">
        <v>1200911</v>
      </c>
      <c r="V102" s="1"/>
      <c r="W102" s="1"/>
      <c r="X102" s="1"/>
      <c r="Y102" s="1"/>
      <c r="Z102" s="1"/>
      <c r="AA102" s="1"/>
    </row>
    <row r="103" spans="1:27" ht="12.75">
      <c r="A103" s="13">
        <v>90</v>
      </c>
      <c r="B103" s="14" t="s">
        <v>88</v>
      </c>
      <c r="C103" s="8">
        <v>4864397</v>
      </c>
      <c r="D103" s="9"/>
      <c r="E103" s="10">
        <v>177224</v>
      </c>
      <c r="F103" s="11">
        <v>44306</v>
      </c>
      <c r="G103" s="12"/>
      <c r="H103" s="10">
        <v>82688</v>
      </c>
      <c r="I103" s="11">
        <v>82688</v>
      </c>
      <c r="J103" s="12"/>
      <c r="K103" s="10">
        <v>164244</v>
      </c>
      <c r="L103" s="11">
        <v>41061</v>
      </c>
      <c r="M103" s="12"/>
      <c r="N103" s="10">
        <v>0</v>
      </c>
      <c r="O103" s="11">
        <v>0</v>
      </c>
      <c r="P103" s="12"/>
      <c r="Q103" s="10">
        <v>0</v>
      </c>
      <c r="R103" s="11">
        <v>0</v>
      </c>
      <c r="S103" s="12"/>
      <c r="T103" s="10">
        <v>54032</v>
      </c>
      <c r="U103" s="11">
        <v>13508</v>
      </c>
      <c r="V103" s="1"/>
      <c r="W103" s="1"/>
      <c r="X103" s="1"/>
      <c r="Y103" s="1"/>
      <c r="Z103" s="1"/>
      <c r="AA103" s="1"/>
    </row>
    <row r="104" spans="1:27" ht="12.75">
      <c r="A104" s="13">
        <v>91</v>
      </c>
      <c r="B104" s="14" t="s">
        <v>89</v>
      </c>
      <c r="C104" s="8">
        <v>2698659</v>
      </c>
      <c r="D104" s="9"/>
      <c r="E104" s="10">
        <v>214919</v>
      </c>
      <c r="F104" s="11">
        <v>402486</v>
      </c>
      <c r="G104" s="12"/>
      <c r="H104" s="10">
        <v>4264</v>
      </c>
      <c r="I104" s="11">
        <v>7986</v>
      </c>
      <c r="J104" s="12"/>
      <c r="K104" s="10">
        <v>183801</v>
      </c>
      <c r="L104" s="11">
        <v>344211</v>
      </c>
      <c r="M104" s="12"/>
      <c r="N104" s="10">
        <v>0</v>
      </c>
      <c r="O104" s="11">
        <v>0</v>
      </c>
      <c r="P104" s="12"/>
      <c r="Q104" s="10">
        <v>0</v>
      </c>
      <c r="R104" s="11">
        <v>0</v>
      </c>
      <c r="S104" s="12"/>
      <c r="T104" s="10">
        <v>29193</v>
      </c>
      <c r="U104" s="11">
        <v>54671</v>
      </c>
      <c r="V104" s="1"/>
      <c r="W104" s="1"/>
      <c r="X104" s="1"/>
      <c r="Y104" s="1"/>
      <c r="Z104" s="1"/>
      <c r="AA104" s="1"/>
    </row>
    <row r="105" spans="1:27" ht="12.75">
      <c r="A105" s="13">
        <v>92</v>
      </c>
      <c r="B105" s="14" t="s">
        <v>90</v>
      </c>
      <c r="C105" s="8">
        <v>10387651</v>
      </c>
      <c r="D105" s="9"/>
      <c r="E105" s="10">
        <v>297763</v>
      </c>
      <c r="F105" s="11">
        <v>786985</v>
      </c>
      <c r="G105" s="12"/>
      <c r="H105" s="10">
        <v>189988</v>
      </c>
      <c r="I105" s="11">
        <v>502137</v>
      </c>
      <c r="J105" s="12"/>
      <c r="K105" s="10">
        <v>348609</v>
      </c>
      <c r="L105" s="11">
        <v>921370</v>
      </c>
      <c r="M105" s="12"/>
      <c r="N105" s="10">
        <v>0</v>
      </c>
      <c r="O105" s="11">
        <v>0</v>
      </c>
      <c r="P105" s="12"/>
      <c r="Q105" s="10">
        <v>0</v>
      </c>
      <c r="R105" s="11">
        <v>0</v>
      </c>
      <c r="S105" s="12"/>
      <c r="T105" s="10">
        <v>113380</v>
      </c>
      <c r="U105" s="11">
        <v>299661</v>
      </c>
      <c r="V105" s="1"/>
      <c r="W105" s="1"/>
      <c r="X105" s="1"/>
      <c r="Y105" s="1"/>
      <c r="Z105" s="1"/>
      <c r="AA105" s="1"/>
    </row>
    <row r="106" spans="1:27" ht="12.75">
      <c r="A106" s="13">
        <v>93</v>
      </c>
      <c r="B106" s="14" t="s">
        <v>91</v>
      </c>
      <c r="C106" s="8">
        <v>13245737</v>
      </c>
      <c r="D106" s="9"/>
      <c r="E106" s="10">
        <v>241282</v>
      </c>
      <c r="F106" s="11">
        <v>355507</v>
      </c>
      <c r="G106" s="12"/>
      <c r="H106" s="10">
        <v>203059</v>
      </c>
      <c r="I106" s="11">
        <v>299190</v>
      </c>
      <c r="J106" s="12"/>
      <c r="K106" s="10">
        <v>386465</v>
      </c>
      <c r="L106" s="11">
        <v>569422</v>
      </c>
      <c r="M106" s="12"/>
      <c r="N106" s="10">
        <v>0</v>
      </c>
      <c r="O106" s="11">
        <v>0</v>
      </c>
      <c r="P106" s="12"/>
      <c r="Q106" s="10">
        <v>0</v>
      </c>
      <c r="R106" s="11">
        <v>0</v>
      </c>
      <c r="S106" s="12"/>
      <c r="T106" s="10">
        <v>147026</v>
      </c>
      <c r="U106" s="11">
        <v>216630</v>
      </c>
      <c r="V106" s="1"/>
      <c r="W106" s="1"/>
      <c r="X106" s="1"/>
      <c r="Y106" s="1"/>
      <c r="Z106" s="1"/>
      <c r="AA106" s="1"/>
    </row>
    <row r="107" spans="1:27" ht="12.75">
      <c r="A107" s="13">
        <v>94</v>
      </c>
      <c r="B107" s="14" t="s">
        <v>92</v>
      </c>
      <c r="C107" s="8">
        <v>15257023</v>
      </c>
      <c r="D107" s="9"/>
      <c r="E107" s="10">
        <v>360481</v>
      </c>
      <c r="F107" s="11">
        <v>671234</v>
      </c>
      <c r="G107" s="12"/>
      <c r="H107" s="10">
        <v>269650</v>
      </c>
      <c r="I107" s="11">
        <v>502101</v>
      </c>
      <c r="J107" s="12"/>
      <c r="K107" s="10">
        <v>515414</v>
      </c>
      <c r="L107" s="11">
        <v>959727</v>
      </c>
      <c r="M107" s="12"/>
      <c r="N107" s="10">
        <v>0</v>
      </c>
      <c r="O107" s="11">
        <v>0</v>
      </c>
      <c r="P107" s="12"/>
      <c r="Q107" s="10">
        <v>0</v>
      </c>
      <c r="R107" s="11">
        <v>0</v>
      </c>
      <c r="S107" s="12"/>
      <c r="T107" s="10">
        <v>167050</v>
      </c>
      <c r="U107" s="11">
        <v>311055</v>
      </c>
      <c r="V107" s="1"/>
      <c r="W107" s="1"/>
      <c r="X107" s="1"/>
      <c r="Y107" s="1"/>
      <c r="Z107" s="1"/>
      <c r="AA107" s="1"/>
    </row>
    <row r="108" spans="1:27" ht="12.75">
      <c r="A108" s="13">
        <v>95</v>
      </c>
      <c r="B108" s="14" t="s">
        <v>93</v>
      </c>
      <c r="C108" s="8">
        <v>7442787</v>
      </c>
      <c r="D108" s="9"/>
      <c r="E108" s="10">
        <v>437572</v>
      </c>
      <c r="F108" s="11">
        <v>522647</v>
      </c>
      <c r="G108" s="12"/>
      <c r="H108" s="10">
        <v>192590</v>
      </c>
      <c r="I108" s="11">
        <v>230035</v>
      </c>
      <c r="J108" s="12"/>
      <c r="K108" s="10">
        <v>313279</v>
      </c>
      <c r="L108" s="11">
        <v>374189</v>
      </c>
      <c r="M108" s="12"/>
      <c r="N108" s="10">
        <v>0</v>
      </c>
      <c r="O108" s="11">
        <v>0</v>
      </c>
      <c r="P108" s="12"/>
      <c r="Q108" s="10">
        <v>0</v>
      </c>
      <c r="R108" s="11">
        <v>0</v>
      </c>
      <c r="S108" s="12"/>
      <c r="T108" s="10">
        <v>60085</v>
      </c>
      <c r="U108" s="11">
        <v>71767</v>
      </c>
      <c r="V108" s="1"/>
      <c r="W108" s="1"/>
      <c r="X108" s="1"/>
      <c r="Y108" s="1"/>
      <c r="Z108" s="1"/>
      <c r="AA108" s="1"/>
    </row>
    <row r="109" spans="1:27" ht="12.75">
      <c r="A109" s="13">
        <v>96</v>
      </c>
      <c r="B109" s="14" t="s">
        <v>94</v>
      </c>
      <c r="C109" s="8">
        <v>9668157</v>
      </c>
      <c r="D109" s="9"/>
      <c r="E109" s="10">
        <v>363604</v>
      </c>
      <c r="F109" s="11">
        <v>998719</v>
      </c>
      <c r="G109" s="12"/>
      <c r="H109" s="10">
        <v>261562</v>
      </c>
      <c r="I109" s="11">
        <v>718438</v>
      </c>
      <c r="J109" s="12"/>
      <c r="K109" s="10">
        <v>411098</v>
      </c>
      <c r="L109" s="11">
        <v>1129171</v>
      </c>
      <c r="M109" s="12"/>
      <c r="N109" s="10">
        <v>0</v>
      </c>
      <c r="O109" s="11">
        <v>0</v>
      </c>
      <c r="P109" s="12"/>
      <c r="Q109" s="10">
        <v>0</v>
      </c>
      <c r="R109" s="11">
        <v>0</v>
      </c>
      <c r="S109" s="12"/>
      <c r="T109" s="10">
        <v>104094</v>
      </c>
      <c r="U109" s="11">
        <v>285917</v>
      </c>
      <c r="V109" s="1"/>
      <c r="W109" s="1"/>
      <c r="X109" s="1"/>
      <c r="Y109" s="1"/>
      <c r="Z109" s="1"/>
      <c r="AA109" s="1"/>
    </row>
    <row r="110" spans="1:27" ht="12.75">
      <c r="A110" s="13">
        <v>97</v>
      </c>
      <c r="B110" s="14" t="s">
        <v>95</v>
      </c>
      <c r="C110" s="8">
        <v>7831037</v>
      </c>
      <c r="D110" s="9"/>
      <c r="E110" s="10">
        <v>182793</v>
      </c>
      <c r="F110" s="11">
        <v>402707</v>
      </c>
      <c r="G110" s="12"/>
      <c r="H110" s="10">
        <v>137680</v>
      </c>
      <c r="I110" s="11">
        <v>303320</v>
      </c>
      <c r="J110" s="12"/>
      <c r="K110" s="10">
        <v>215215</v>
      </c>
      <c r="L110" s="11">
        <v>474135</v>
      </c>
      <c r="M110" s="12"/>
      <c r="N110" s="10">
        <v>0</v>
      </c>
      <c r="O110" s="11">
        <v>0</v>
      </c>
      <c r="P110" s="12"/>
      <c r="Q110" s="10">
        <v>0</v>
      </c>
      <c r="R110" s="11">
        <v>0</v>
      </c>
      <c r="S110" s="12"/>
      <c r="T110" s="10">
        <v>84801</v>
      </c>
      <c r="U110" s="11">
        <v>186823</v>
      </c>
      <c r="V110" s="1"/>
      <c r="W110" s="1"/>
      <c r="X110" s="1"/>
      <c r="Y110" s="1"/>
      <c r="Z110" s="1"/>
      <c r="AA110" s="1"/>
    </row>
    <row r="111" spans="1:27" ht="12.75">
      <c r="A111" s="13">
        <v>98</v>
      </c>
      <c r="B111" s="14" t="s">
        <v>96</v>
      </c>
      <c r="C111" s="8">
        <v>30165516</v>
      </c>
      <c r="D111" s="9"/>
      <c r="E111" s="10">
        <v>82020</v>
      </c>
      <c r="F111" s="11">
        <v>128019</v>
      </c>
      <c r="G111" s="12"/>
      <c r="H111" s="10">
        <v>78930</v>
      </c>
      <c r="I111" s="11">
        <v>123195</v>
      </c>
      <c r="J111" s="12"/>
      <c r="K111" s="10">
        <v>113517</v>
      </c>
      <c r="L111" s="11">
        <v>177180</v>
      </c>
      <c r="M111" s="12"/>
      <c r="N111" s="10">
        <v>0</v>
      </c>
      <c r="O111" s="11">
        <v>0</v>
      </c>
      <c r="P111" s="12"/>
      <c r="Q111" s="10">
        <v>0</v>
      </c>
      <c r="R111" s="11">
        <v>0</v>
      </c>
      <c r="S111" s="12"/>
      <c r="T111" s="10">
        <v>321988</v>
      </c>
      <c r="U111" s="11">
        <v>502565</v>
      </c>
      <c r="V111" s="1"/>
      <c r="W111" s="1"/>
      <c r="X111" s="1"/>
      <c r="Y111" s="1"/>
      <c r="Z111" s="1"/>
      <c r="AA111" s="1"/>
    </row>
    <row r="112" spans="1:27" ht="12.75">
      <c r="A112" s="13">
        <v>101</v>
      </c>
      <c r="B112" s="14" t="s">
        <v>97</v>
      </c>
      <c r="C112" s="8">
        <v>81904004</v>
      </c>
      <c r="D112" s="9"/>
      <c r="E112" s="10">
        <v>2784172</v>
      </c>
      <c r="F112" s="11">
        <v>696043</v>
      </c>
      <c r="G112" s="12"/>
      <c r="H112" s="10">
        <v>1816063</v>
      </c>
      <c r="I112" s="11">
        <v>1816063</v>
      </c>
      <c r="J112" s="12"/>
      <c r="K112" s="10">
        <v>3342184</v>
      </c>
      <c r="L112" s="11">
        <v>835546</v>
      </c>
      <c r="M112" s="12"/>
      <c r="N112" s="10">
        <v>85272</v>
      </c>
      <c r="O112" s="11">
        <v>21318</v>
      </c>
      <c r="P112" s="12"/>
      <c r="Q112" s="10">
        <v>114156</v>
      </c>
      <c r="R112" s="11">
        <v>28539</v>
      </c>
      <c r="S112" s="12"/>
      <c r="T112" s="10">
        <v>899508</v>
      </c>
      <c r="U112" s="11">
        <v>224877</v>
      </c>
      <c r="V112" s="1"/>
      <c r="W112" s="1"/>
      <c r="X112" s="1"/>
      <c r="Y112" s="1"/>
      <c r="Z112" s="1"/>
      <c r="AA112" s="1"/>
    </row>
    <row r="113" spans="1:27" ht="12.75">
      <c r="A113" s="13">
        <v>102</v>
      </c>
      <c r="B113" s="14" t="s">
        <v>98</v>
      </c>
      <c r="C113" s="8">
        <v>4151877</v>
      </c>
      <c r="D113" s="9"/>
      <c r="E113" s="10">
        <v>198036</v>
      </c>
      <c r="F113" s="11">
        <v>452757</v>
      </c>
      <c r="G113" s="12"/>
      <c r="H113" s="10">
        <v>139788</v>
      </c>
      <c r="I113" s="11">
        <v>319587</v>
      </c>
      <c r="J113" s="12"/>
      <c r="K113" s="10">
        <v>216918</v>
      </c>
      <c r="L113" s="11">
        <v>495925</v>
      </c>
      <c r="M113" s="12"/>
      <c r="N113" s="10">
        <v>9907</v>
      </c>
      <c r="O113" s="11">
        <v>22649</v>
      </c>
      <c r="P113" s="12"/>
      <c r="Q113" s="10">
        <v>0</v>
      </c>
      <c r="R113" s="11">
        <v>0</v>
      </c>
      <c r="S113" s="12"/>
      <c r="T113" s="10">
        <v>46533</v>
      </c>
      <c r="U113" s="11">
        <v>106385</v>
      </c>
      <c r="V113" s="1"/>
      <c r="W113" s="1"/>
      <c r="X113" s="1"/>
      <c r="Y113" s="1"/>
      <c r="Z113" s="1"/>
      <c r="AA113" s="1"/>
    </row>
    <row r="114" spans="1:27" ht="12.75">
      <c r="A114" s="13">
        <v>103</v>
      </c>
      <c r="B114" s="14" t="s">
        <v>99</v>
      </c>
      <c r="C114" s="8">
        <v>1123559</v>
      </c>
      <c r="D114" s="9"/>
      <c r="E114" s="10">
        <v>27575</v>
      </c>
      <c r="F114" s="11">
        <v>127951</v>
      </c>
      <c r="G114" s="12"/>
      <c r="H114" s="10">
        <v>0</v>
      </c>
      <c r="I114" s="11">
        <v>0</v>
      </c>
      <c r="J114" s="12"/>
      <c r="K114" s="10">
        <v>45602</v>
      </c>
      <c r="L114" s="11">
        <v>211600</v>
      </c>
      <c r="M114" s="12"/>
      <c r="N114" s="10">
        <v>5772</v>
      </c>
      <c r="O114" s="11">
        <v>26783</v>
      </c>
      <c r="P114" s="12"/>
      <c r="Q114" s="10">
        <v>34488</v>
      </c>
      <c r="R114" s="11">
        <v>160028</v>
      </c>
      <c r="S114" s="12"/>
      <c r="T114" s="10">
        <v>12433</v>
      </c>
      <c r="U114" s="11">
        <v>57692</v>
      </c>
      <c r="V114" s="1"/>
      <c r="W114" s="1"/>
      <c r="X114" s="1"/>
      <c r="Y114" s="1"/>
      <c r="Z114" s="1"/>
      <c r="AA114" s="1"/>
    </row>
    <row r="115" spans="1:27" ht="12.75">
      <c r="A115" s="13">
        <v>104</v>
      </c>
      <c r="B115" s="14" t="s">
        <v>100</v>
      </c>
      <c r="C115" s="8">
        <v>16923896</v>
      </c>
      <c r="D115" s="9"/>
      <c r="E115" s="10">
        <v>570800</v>
      </c>
      <c r="F115" s="11">
        <v>295361</v>
      </c>
      <c r="G115" s="12"/>
      <c r="H115" s="10">
        <v>532875</v>
      </c>
      <c r="I115" s="11">
        <v>532875</v>
      </c>
      <c r="J115" s="12"/>
      <c r="K115" s="10">
        <v>975977</v>
      </c>
      <c r="L115" s="11">
        <v>505020</v>
      </c>
      <c r="M115" s="12"/>
      <c r="N115" s="10">
        <v>0</v>
      </c>
      <c r="O115" s="11">
        <v>0</v>
      </c>
      <c r="P115" s="12"/>
      <c r="Q115" s="10">
        <v>0</v>
      </c>
      <c r="R115" s="11">
        <v>0</v>
      </c>
      <c r="S115" s="12"/>
      <c r="T115" s="10">
        <v>187216</v>
      </c>
      <c r="U115" s="11">
        <v>96875</v>
      </c>
      <c r="V115" s="1"/>
      <c r="W115" s="1"/>
      <c r="X115" s="1"/>
      <c r="Y115" s="1"/>
      <c r="Z115" s="1"/>
      <c r="AA115" s="1"/>
    </row>
    <row r="116" spans="1:27" ht="12.75">
      <c r="A116" s="13">
        <v>106</v>
      </c>
      <c r="B116" s="14" t="s">
        <v>101</v>
      </c>
      <c r="C116" s="8">
        <v>7357342</v>
      </c>
      <c r="D116" s="9"/>
      <c r="E116" s="10">
        <v>155529</v>
      </c>
      <c r="F116" s="11">
        <v>216372</v>
      </c>
      <c r="G116" s="12"/>
      <c r="H116" s="10">
        <v>194672</v>
      </c>
      <c r="I116" s="11">
        <v>270828</v>
      </c>
      <c r="J116" s="12"/>
      <c r="K116" s="10">
        <v>238301</v>
      </c>
      <c r="L116" s="11">
        <v>331525</v>
      </c>
      <c r="M116" s="12"/>
      <c r="N116" s="10">
        <v>0</v>
      </c>
      <c r="O116" s="11">
        <v>0</v>
      </c>
      <c r="P116" s="12"/>
      <c r="Q116" s="10">
        <v>0</v>
      </c>
      <c r="R116" s="11">
        <v>0</v>
      </c>
      <c r="S116" s="12"/>
      <c r="T116" s="10">
        <v>79694</v>
      </c>
      <c r="U116" s="11">
        <v>110871</v>
      </c>
      <c r="V116" s="1"/>
      <c r="W116" s="1"/>
      <c r="X116" s="1"/>
      <c r="Y116" s="1"/>
      <c r="Z116" s="1"/>
      <c r="AA116" s="1"/>
    </row>
    <row r="117" spans="1:27" ht="12.75">
      <c r="A117" s="13">
        <v>107</v>
      </c>
      <c r="B117" s="14" t="s">
        <v>102</v>
      </c>
      <c r="C117" s="8">
        <v>1874031</v>
      </c>
      <c r="D117" s="9"/>
      <c r="E117" s="10">
        <v>49529</v>
      </c>
      <c r="F117" s="11">
        <v>127171</v>
      </c>
      <c r="G117" s="12"/>
      <c r="H117" s="10">
        <v>60089</v>
      </c>
      <c r="I117" s="11">
        <v>154286</v>
      </c>
      <c r="J117" s="12"/>
      <c r="K117" s="10">
        <v>56844</v>
      </c>
      <c r="L117" s="11">
        <v>145954</v>
      </c>
      <c r="M117" s="12"/>
      <c r="N117" s="10">
        <v>0</v>
      </c>
      <c r="O117" s="11">
        <v>0</v>
      </c>
      <c r="P117" s="12"/>
      <c r="Q117" s="10">
        <v>0</v>
      </c>
      <c r="R117" s="11">
        <v>0</v>
      </c>
      <c r="S117" s="12"/>
      <c r="T117" s="10">
        <v>20476</v>
      </c>
      <c r="U117" s="11">
        <v>52575</v>
      </c>
      <c r="V117" s="1"/>
      <c r="W117" s="1"/>
      <c r="X117" s="1"/>
      <c r="Y117" s="1"/>
      <c r="Z117" s="1"/>
      <c r="AA117" s="1"/>
    </row>
    <row r="118" spans="1:27" ht="12.75">
      <c r="A118" s="13">
        <v>108</v>
      </c>
      <c r="B118" s="14" t="s">
        <v>103</v>
      </c>
      <c r="C118" s="8">
        <v>9972007</v>
      </c>
      <c r="D118" s="9"/>
      <c r="E118" s="10">
        <v>689073</v>
      </c>
      <c r="F118" s="11">
        <v>1931974</v>
      </c>
      <c r="G118" s="12"/>
      <c r="H118" s="10">
        <v>346207</v>
      </c>
      <c r="I118" s="11">
        <v>970669</v>
      </c>
      <c r="J118" s="12"/>
      <c r="K118" s="10">
        <v>870331</v>
      </c>
      <c r="L118" s="11">
        <v>2440170</v>
      </c>
      <c r="M118" s="12"/>
      <c r="N118" s="10">
        <v>8559</v>
      </c>
      <c r="O118" s="11">
        <v>23997</v>
      </c>
      <c r="P118" s="12"/>
      <c r="Q118" s="10">
        <v>0</v>
      </c>
      <c r="R118" s="11">
        <v>0</v>
      </c>
      <c r="S118" s="12"/>
      <c r="T118" s="10">
        <v>109124</v>
      </c>
      <c r="U118" s="11">
        <v>305955</v>
      </c>
      <c r="V118" s="1"/>
      <c r="W118" s="1"/>
      <c r="X118" s="1"/>
      <c r="Y118" s="1"/>
      <c r="Z118" s="1"/>
      <c r="AA118" s="1"/>
    </row>
    <row r="119" spans="1:27" ht="12.75">
      <c r="A119" s="13">
        <v>109</v>
      </c>
      <c r="B119" s="14" t="s">
        <v>104</v>
      </c>
      <c r="C119" s="8">
        <v>13473794</v>
      </c>
      <c r="D119" s="9"/>
      <c r="E119" s="10">
        <v>8412</v>
      </c>
      <c r="F119" s="11">
        <v>2103</v>
      </c>
      <c r="G119" s="12"/>
      <c r="H119" s="10">
        <v>39813</v>
      </c>
      <c r="I119" s="11">
        <v>39813</v>
      </c>
      <c r="J119" s="12"/>
      <c r="K119" s="10">
        <v>0</v>
      </c>
      <c r="L119" s="11">
        <v>0</v>
      </c>
      <c r="M119" s="12"/>
      <c r="N119" s="10">
        <v>0</v>
      </c>
      <c r="O119" s="11">
        <v>0</v>
      </c>
      <c r="P119" s="12"/>
      <c r="Q119" s="10">
        <v>0</v>
      </c>
      <c r="R119" s="11">
        <v>0</v>
      </c>
      <c r="S119" s="12"/>
      <c r="T119" s="10">
        <v>146728</v>
      </c>
      <c r="U119" s="11">
        <v>36682</v>
      </c>
      <c r="V119" s="1"/>
      <c r="W119" s="1"/>
      <c r="X119" s="1"/>
      <c r="Y119" s="1"/>
      <c r="Z119" s="1"/>
      <c r="AA119" s="1"/>
    </row>
    <row r="120" spans="1:27" ht="12.75">
      <c r="A120" s="13">
        <v>110</v>
      </c>
      <c r="B120" s="14" t="s">
        <v>105</v>
      </c>
      <c r="C120" s="8">
        <v>14350710</v>
      </c>
      <c r="D120" s="9"/>
      <c r="E120" s="10">
        <v>502505</v>
      </c>
      <c r="F120" s="11">
        <v>325209</v>
      </c>
      <c r="G120" s="12"/>
      <c r="H120" s="10">
        <v>257250</v>
      </c>
      <c r="I120" s="11">
        <v>257250</v>
      </c>
      <c r="J120" s="12"/>
      <c r="K120" s="10">
        <v>669533</v>
      </c>
      <c r="L120" s="11">
        <v>433305</v>
      </c>
      <c r="M120" s="12"/>
      <c r="N120" s="10">
        <v>0</v>
      </c>
      <c r="O120" s="11">
        <v>0</v>
      </c>
      <c r="P120" s="12"/>
      <c r="Q120" s="10">
        <v>0</v>
      </c>
      <c r="R120" s="11">
        <v>0</v>
      </c>
      <c r="S120" s="12"/>
      <c r="T120" s="10">
        <v>151293</v>
      </c>
      <c r="U120" s="11">
        <v>97913</v>
      </c>
      <c r="V120" s="1"/>
      <c r="W120" s="1"/>
      <c r="X120" s="1"/>
      <c r="Y120" s="1"/>
      <c r="Z120" s="1"/>
      <c r="AA120" s="1"/>
    </row>
    <row r="121" spans="1:27" ht="12.75">
      <c r="A121" s="13">
        <v>111</v>
      </c>
      <c r="B121" s="14" t="s">
        <v>106</v>
      </c>
      <c r="C121" s="8">
        <v>2247501</v>
      </c>
      <c r="D121" s="9"/>
      <c r="E121" s="10">
        <v>111304</v>
      </c>
      <c r="F121" s="11">
        <v>315312</v>
      </c>
      <c r="G121" s="12"/>
      <c r="H121" s="10">
        <v>86293</v>
      </c>
      <c r="I121" s="11">
        <v>244457</v>
      </c>
      <c r="J121" s="12"/>
      <c r="K121" s="10">
        <v>142851</v>
      </c>
      <c r="L121" s="11">
        <v>404681</v>
      </c>
      <c r="M121" s="12"/>
      <c r="N121" s="10">
        <v>8494</v>
      </c>
      <c r="O121" s="11">
        <v>24062</v>
      </c>
      <c r="P121" s="12"/>
      <c r="Q121" s="10">
        <v>0</v>
      </c>
      <c r="R121" s="11">
        <v>0</v>
      </c>
      <c r="S121" s="12"/>
      <c r="T121" s="10">
        <v>23871</v>
      </c>
      <c r="U121" s="11">
        <v>67623</v>
      </c>
      <c r="V121" s="1"/>
      <c r="W121" s="1"/>
      <c r="X121" s="1"/>
      <c r="Y121" s="1"/>
      <c r="Z121" s="1"/>
      <c r="AA121" s="1"/>
    </row>
    <row r="122" spans="1:27" ht="12.75">
      <c r="A122" s="13">
        <v>112</v>
      </c>
      <c r="B122" s="14" t="s">
        <v>107</v>
      </c>
      <c r="C122" s="8">
        <v>33519126</v>
      </c>
      <c r="D122" s="9"/>
      <c r="E122" s="10">
        <v>1159701</v>
      </c>
      <c r="F122" s="11">
        <v>3022417</v>
      </c>
      <c r="G122" s="12"/>
      <c r="H122" s="10">
        <v>1073428</v>
      </c>
      <c r="I122" s="11">
        <v>2797572</v>
      </c>
      <c r="J122" s="12"/>
      <c r="K122" s="10">
        <v>1567761</v>
      </c>
      <c r="L122" s="11">
        <v>4085903</v>
      </c>
      <c r="M122" s="12"/>
      <c r="N122" s="10">
        <v>81249</v>
      </c>
      <c r="O122" s="11">
        <v>211751</v>
      </c>
      <c r="P122" s="12"/>
      <c r="Q122" s="10">
        <v>17683</v>
      </c>
      <c r="R122" s="11">
        <v>46086</v>
      </c>
      <c r="S122" s="12"/>
      <c r="T122" s="10">
        <v>371033</v>
      </c>
      <c r="U122" s="11">
        <v>966986</v>
      </c>
      <c r="V122" s="1"/>
      <c r="W122" s="1"/>
      <c r="X122" s="1"/>
      <c r="Y122" s="1"/>
      <c r="Z122" s="1"/>
      <c r="AA122" s="1"/>
    </row>
    <row r="123" spans="1:27" ht="12.75">
      <c r="A123" s="13">
        <v>113</v>
      </c>
      <c r="B123" s="14" t="s">
        <v>108</v>
      </c>
      <c r="C123" s="8">
        <v>15666838</v>
      </c>
      <c r="D123" s="9"/>
      <c r="E123" s="10">
        <v>886688</v>
      </c>
      <c r="F123" s="11">
        <v>1413411</v>
      </c>
      <c r="G123" s="12"/>
      <c r="H123" s="10">
        <v>1024756</v>
      </c>
      <c r="I123" s="11">
        <v>1633495</v>
      </c>
      <c r="J123" s="12"/>
      <c r="K123" s="10">
        <v>936067</v>
      </c>
      <c r="L123" s="11">
        <v>1492123</v>
      </c>
      <c r="M123" s="12"/>
      <c r="N123" s="10">
        <v>0</v>
      </c>
      <c r="O123" s="11">
        <v>0</v>
      </c>
      <c r="P123" s="12"/>
      <c r="Q123" s="10">
        <v>0</v>
      </c>
      <c r="R123" s="11">
        <v>0</v>
      </c>
      <c r="S123" s="12"/>
      <c r="T123" s="10">
        <v>164805</v>
      </c>
      <c r="U123" s="11">
        <v>262704</v>
      </c>
      <c r="V123" s="1"/>
      <c r="W123" s="1"/>
      <c r="X123" s="1"/>
      <c r="Y123" s="1"/>
      <c r="Z123" s="1"/>
      <c r="AA123" s="1"/>
    </row>
    <row r="124" spans="1:27" ht="12.75">
      <c r="A124" s="13">
        <v>114</v>
      </c>
      <c r="B124" s="14" t="s">
        <v>109</v>
      </c>
      <c r="C124" s="8">
        <v>5519026</v>
      </c>
      <c r="D124" s="9"/>
      <c r="E124" s="10">
        <v>326751</v>
      </c>
      <c r="F124" s="11">
        <v>1223302</v>
      </c>
      <c r="G124" s="12"/>
      <c r="H124" s="10">
        <v>207875</v>
      </c>
      <c r="I124" s="11">
        <v>778250</v>
      </c>
      <c r="J124" s="12"/>
      <c r="K124" s="10">
        <v>389112</v>
      </c>
      <c r="L124" s="11">
        <v>1456771</v>
      </c>
      <c r="M124" s="12"/>
      <c r="N124" s="10">
        <v>0</v>
      </c>
      <c r="O124" s="11">
        <v>0</v>
      </c>
      <c r="P124" s="12"/>
      <c r="Q124" s="10">
        <v>0</v>
      </c>
      <c r="R124" s="11">
        <v>0</v>
      </c>
      <c r="S124" s="12"/>
      <c r="T124" s="10">
        <v>59265</v>
      </c>
      <c r="U124" s="11">
        <v>221878</v>
      </c>
      <c r="V124" s="1"/>
      <c r="W124" s="1"/>
      <c r="X124" s="1"/>
      <c r="Y124" s="1"/>
      <c r="Z124" s="1"/>
      <c r="AA124" s="1"/>
    </row>
    <row r="125" spans="1:27" ht="12.75">
      <c r="A125" s="13">
        <v>115</v>
      </c>
      <c r="B125" s="14" t="s">
        <v>110</v>
      </c>
      <c r="C125" s="8">
        <v>18511471</v>
      </c>
      <c r="D125" s="9"/>
      <c r="E125" s="10">
        <v>856235</v>
      </c>
      <c r="F125" s="11">
        <v>1502539</v>
      </c>
      <c r="G125" s="12"/>
      <c r="H125" s="10">
        <v>538057</v>
      </c>
      <c r="I125" s="11">
        <v>944193</v>
      </c>
      <c r="J125" s="12"/>
      <c r="K125" s="10">
        <v>1115028</v>
      </c>
      <c r="L125" s="11">
        <v>1956675</v>
      </c>
      <c r="M125" s="12"/>
      <c r="N125" s="10">
        <v>23635</v>
      </c>
      <c r="O125" s="11">
        <v>41476</v>
      </c>
      <c r="P125" s="12"/>
      <c r="Q125" s="10">
        <v>24313</v>
      </c>
      <c r="R125" s="11">
        <v>42665</v>
      </c>
      <c r="S125" s="12"/>
      <c r="T125" s="10">
        <v>205621</v>
      </c>
      <c r="U125" s="11">
        <v>360828</v>
      </c>
      <c r="V125" s="1"/>
      <c r="W125" s="1"/>
      <c r="X125" s="1"/>
      <c r="Y125" s="1"/>
      <c r="Z125" s="1"/>
      <c r="AA125" s="1"/>
    </row>
    <row r="126" spans="1:27" ht="12.75">
      <c r="A126" s="13">
        <v>116</v>
      </c>
      <c r="B126" s="14" t="s">
        <v>111</v>
      </c>
      <c r="C126" s="8">
        <v>2766310</v>
      </c>
      <c r="D126" s="9"/>
      <c r="E126" s="10">
        <v>192776</v>
      </c>
      <c r="F126" s="11">
        <v>720422</v>
      </c>
      <c r="G126" s="12"/>
      <c r="H126" s="10">
        <v>74993</v>
      </c>
      <c r="I126" s="11">
        <v>280257</v>
      </c>
      <c r="J126" s="12"/>
      <c r="K126" s="10">
        <v>197432</v>
      </c>
      <c r="L126" s="11">
        <v>737823</v>
      </c>
      <c r="M126" s="12"/>
      <c r="N126" s="10">
        <v>6872</v>
      </c>
      <c r="O126" s="11">
        <v>25683</v>
      </c>
      <c r="P126" s="12"/>
      <c r="Q126" s="10">
        <v>0</v>
      </c>
      <c r="R126" s="11">
        <v>0</v>
      </c>
      <c r="S126" s="12"/>
      <c r="T126" s="10">
        <v>30065</v>
      </c>
      <c r="U126" s="11">
        <v>112357</v>
      </c>
      <c r="V126" s="1"/>
      <c r="W126" s="1"/>
      <c r="X126" s="1"/>
      <c r="Y126" s="1"/>
      <c r="Z126" s="1"/>
      <c r="AA126" s="1"/>
    </row>
    <row r="127" spans="1:27" ht="12.75">
      <c r="A127" s="13">
        <v>117</v>
      </c>
      <c r="B127" s="14" t="s">
        <v>112</v>
      </c>
      <c r="C127" s="8">
        <v>49437196</v>
      </c>
      <c r="D127" s="9"/>
      <c r="E127" s="10">
        <v>2179280</v>
      </c>
      <c r="F127" s="11">
        <v>5545925</v>
      </c>
      <c r="G127" s="12"/>
      <c r="H127" s="10">
        <v>1738230</v>
      </c>
      <c r="I127" s="11">
        <v>4423520</v>
      </c>
      <c r="J127" s="12"/>
      <c r="K127" s="10">
        <v>2671342</v>
      </c>
      <c r="L127" s="11">
        <v>6798143</v>
      </c>
      <c r="M127" s="12"/>
      <c r="N127" s="10">
        <v>45920</v>
      </c>
      <c r="O127" s="11">
        <v>116858</v>
      </c>
      <c r="P127" s="12"/>
      <c r="Q127" s="10">
        <v>53968</v>
      </c>
      <c r="R127" s="11">
        <v>137339</v>
      </c>
      <c r="S127" s="12"/>
      <c r="T127" s="10">
        <v>532614</v>
      </c>
      <c r="U127" s="11">
        <v>1355418</v>
      </c>
      <c r="V127" s="1"/>
      <c r="W127" s="1"/>
      <c r="X127" s="1"/>
      <c r="Y127" s="1"/>
      <c r="Z127" s="1"/>
      <c r="AA127" s="1"/>
    </row>
    <row r="128" spans="1:27" ht="12.75">
      <c r="A128" s="13">
        <v>118</v>
      </c>
      <c r="B128" s="14" t="s">
        <v>113</v>
      </c>
      <c r="C128" s="8">
        <v>54664731</v>
      </c>
      <c r="D128" s="9"/>
      <c r="E128" s="10">
        <v>2679860</v>
      </c>
      <c r="F128" s="11">
        <v>6288882</v>
      </c>
      <c r="G128" s="12"/>
      <c r="H128" s="10">
        <v>2553059</v>
      </c>
      <c r="I128" s="11">
        <v>5991316</v>
      </c>
      <c r="J128" s="12"/>
      <c r="K128" s="10">
        <v>3614946</v>
      </c>
      <c r="L128" s="11">
        <v>8483267</v>
      </c>
      <c r="M128" s="12"/>
      <c r="N128" s="10">
        <v>77821</v>
      </c>
      <c r="O128" s="11">
        <v>182623</v>
      </c>
      <c r="P128" s="12"/>
      <c r="Q128" s="10">
        <v>233445</v>
      </c>
      <c r="R128" s="11">
        <v>547829</v>
      </c>
      <c r="S128" s="12"/>
      <c r="T128" s="10">
        <v>596421</v>
      </c>
      <c r="U128" s="11">
        <v>1399633</v>
      </c>
      <c r="V128" s="1"/>
      <c r="W128" s="1"/>
      <c r="X128" s="1"/>
      <c r="Y128" s="1"/>
      <c r="Z128" s="1"/>
      <c r="AA128" s="1"/>
    </row>
    <row r="129" spans="1:27" ht="12.75">
      <c r="A129" s="13">
        <v>119</v>
      </c>
      <c r="B129" s="14" t="s">
        <v>114</v>
      </c>
      <c r="C129" s="8">
        <v>1565177</v>
      </c>
      <c r="D129" s="9"/>
      <c r="E129" s="10">
        <v>55446</v>
      </c>
      <c r="F129" s="11">
        <v>138625</v>
      </c>
      <c r="G129" s="12"/>
      <c r="H129" s="10">
        <v>36748</v>
      </c>
      <c r="I129" s="11">
        <v>91877</v>
      </c>
      <c r="J129" s="12"/>
      <c r="K129" s="10">
        <v>47280</v>
      </c>
      <c r="L129" s="11">
        <v>118208</v>
      </c>
      <c r="M129" s="12"/>
      <c r="N129" s="10">
        <v>0</v>
      </c>
      <c r="O129" s="11">
        <v>0</v>
      </c>
      <c r="P129" s="12"/>
      <c r="Q129" s="10">
        <v>0</v>
      </c>
      <c r="R129" s="11">
        <v>0</v>
      </c>
      <c r="S129" s="12"/>
      <c r="T129" s="10">
        <v>16786</v>
      </c>
      <c r="U129" s="11">
        <v>41969</v>
      </c>
      <c r="V129" s="1"/>
      <c r="W129" s="1"/>
      <c r="X129" s="1"/>
      <c r="Y129" s="1"/>
      <c r="Z129" s="1"/>
      <c r="AA129" s="1"/>
    </row>
    <row r="130" spans="1:27" ht="12.75">
      <c r="A130" s="13">
        <v>120</v>
      </c>
      <c r="B130" s="14" t="s">
        <v>115</v>
      </c>
      <c r="C130" s="8">
        <v>6079367</v>
      </c>
      <c r="D130" s="9"/>
      <c r="E130" s="10">
        <v>499587</v>
      </c>
      <c r="F130" s="11">
        <v>1612832</v>
      </c>
      <c r="G130" s="12"/>
      <c r="H130" s="10">
        <v>275227</v>
      </c>
      <c r="I130" s="11">
        <v>888523</v>
      </c>
      <c r="J130" s="12"/>
      <c r="K130" s="10">
        <v>540835</v>
      </c>
      <c r="L130" s="11">
        <v>1745995</v>
      </c>
      <c r="M130" s="12"/>
      <c r="N130" s="10">
        <v>15399</v>
      </c>
      <c r="O130" s="11">
        <v>49712</v>
      </c>
      <c r="P130" s="12"/>
      <c r="Q130" s="10">
        <v>61843</v>
      </c>
      <c r="R130" s="11">
        <v>199651</v>
      </c>
      <c r="S130" s="12"/>
      <c r="T130" s="10">
        <v>66610</v>
      </c>
      <c r="U130" s="11">
        <v>215040</v>
      </c>
      <c r="V130" s="1"/>
      <c r="W130" s="1"/>
      <c r="X130" s="1"/>
      <c r="Y130" s="1"/>
      <c r="Z130" s="1"/>
      <c r="AA130" s="1"/>
    </row>
    <row r="131" spans="1:27" ht="12.75">
      <c r="A131" s="13">
        <v>121</v>
      </c>
      <c r="B131" s="14" t="s">
        <v>116</v>
      </c>
      <c r="C131" s="8">
        <v>21544001</v>
      </c>
      <c r="D131" s="9"/>
      <c r="E131" s="10">
        <v>1017283</v>
      </c>
      <c r="F131" s="11">
        <v>3042107</v>
      </c>
      <c r="G131" s="12"/>
      <c r="H131" s="10">
        <v>847278</v>
      </c>
      <c r="I131" s="11">
        <v>2533721</v>
      </c>
      <c r="J131" s="12"/>
      <c r="K131" s="10">
        <v>1214062</v>
      </c>
      <c r="L131" s="11">
        <v>3630560</v>
      </c>
      <c r="M131" s="12"/>
      <c r="N131" s="10">
        <v>0</v>
      </c>
      <c r="O131" s="11">
        <v>0</v>
      </c>
      <c r="P131" s="12"/>
      <c r="Q131" s="10">
        <v>33569</v>
      </c>
      <c r="R131" s="11">
        <v>100387</v>
      </c>
      <c r="S131" s="12"/>
      <c r="T131" s="10">
        <v>233945</v>
      </c>
      <c r="U131" s="11">
        <v>699596</v>
      </c>
      <c r="V131" s="1"/>
      <c r="W131" s="1"/>
      <c r="X131" s="1"/>
      <c r="Y131" s="1"/>
      <c r="Z131" s="1"/>
      <c r="AA131" s="1"/>
    </row>
    <row r="132" spans="1:27" ht="12.75">
      <c r="A132" s="13">
        <v>122</v>
      </c>
      <c r="B132" s="14" t="s">
        <v>117</v>
      </c>
      <c r="C132" s="8">
        <v>2558817</v>
      </c>
      <c r="D132" s="9"/>
      <c r="E132" s="10">
        <v>46973</v>
      </c>
      <c r="F132" s="11">
        <v>140020</v>
      </c>
      <c r="G132" s="12"/>
      <c r="H132" s="10">
        <v>26156</v>
      </c>
      <c r="I132" s="11">
        <v>77969</v>
      </c>
      <c r="J132" s="12"/>
      <c r="K132" s="10">
        <v>74040</v>
      </c>
      <c r="L132" s="11">
        <v>220704</v>
      </c>
      <c r="M132" s="12"/>
      <c r="N132" s="10">
        <v>0</v>
      </c>
      <c r="O132" s="11">
        <v>0</v>
      </c>
      <c r="P132" s="12"/>
      <c r="Q132" s="10">
        <v>0</v>
      </c>
      <c r="R132" s="11">
        <v>0</v>
      </c>
      <c r="S132" s="12"/>
      <c r="T132" s="10">
        <v>28076</v>
      </c>
      <c r="U132" s="11">
        <v>83693</v>
      </c>
      <c r="V132" s="1"/>
      <c r="W132" s="1"/>
      <c r="X132" s="1"/>
      <c r="Y132" s="1"/>
      <c r="Z132" s="1"/>
      <c r="AA132" s="1"/>
    </row>
    <row r="133" spans="1:27" ht="12.75">
      <c r="A133" s="13">
        <v>123</v>
      </c>
      <c r="B133" s="14" t="s">
        <v>118</v>
      </c>
      <c r="C133" s="8">
        <v>76734604</v>
      </c>
      <c r="D133" s="9"/>
      <c r="E133" s="10">
        <v>4953904</v>
      </c>
      <c r="F133" s="11">
        <v>5457832</v>
      </c>
      <c r="G133" s="12"/>
      <c r="H133" s="10">
        <v>2963817</v>
      </c>
      <c r="I133" s="11">
        <v>3265307</v>
      </c>
      <c r="J133" s="12"/>
      <c r="K133" s="10">
        <v>5809208</v>
      </c>
      <c r="L133" s="11">
        <v>6400141</v>
      </c>
      <c r="M133" s="12"/>
      <c r="N133" s="10">
        <v>170389</v>
      </c>
      <c r="O133" s="11">
        <v>187722</v>
      </c>
      <c r="P133" s="12"/>
      <c r="Q133" s="10">
        <v>285287</v>
      </c>
      <c r="R133" s="11">
        <v>314307</v>
      </c>
      <c r="S133" s="12"/>
      <c r="T133" s="10">
        <v>833320</v>
      </c>
      <c r="U133" s="11">
        <v>918088</v>
      </c>
      <c r="V133" s="1"/>
      <c r="W133" s="1"/>
      <c r="X133" s="1"/>
      <c r="Y133" s="1"/>
      <c r="Z133" s="1"/>
      <c r="AA133" s="1"/>
    </row>
    <row r="134" spans="1:27" ht="12.75">
      <c r="A134" s="13">
        <v>124</v>
      </c>
      <c r="B134" s="14" t="s">
        <v>119</v>
      </c>
      <c r="C134" s="8">
        <v>28761915</v>
      </c>
      <c r="D134" s="9"/>
      <c r="E134" s="10">
        <v>1923559</v>
      </c>
      <c r="F134" s="11">
        <v>3663310</v>
      </c>
      <c r="G134" s="12"/>
      <c r="H134" s="10">
        <v>1090269</v>
      </c>
      <c r="I134" s="11">
        <v>2076356</v>
      </c>
      <c r="J134" s="12"/>
      <c r="K134" s="10">
        <v>2203737</v>
      </c>
      <c r="L134" s="11">
        <v>4196893</v>
      </c>
      <c r="M134" s="12"/>
      <c r="N134" s="10">
        <v>0</v>
      </c>
      <c r="O134" s="11">
        <v>0</v>
      </c>
      <c r="P134" s="12"/>
      <c r="Q134" s="10">
        <v>0</v>
      </c>
      <c r="R134" s="11">
        <v>0</v>
      </c>
      <c r="S134" s="12"/>
      <c r="T134" s="10">
        <v>311829</v>
      </c>
      <c r="U134" s="11">
        <v>593860</v>
      </c>
      <c r="V134" s="1"/>
      <c r="W134" s="1"/>
      <c r="X134" s="1"/>
      <c r="Y134" s="1"/>
      <c r="Z134" s="1"/>
      <c r="AA134" s="1"/>
    </row>
    <row r="135" spans="1:27" ht="12.75">
      <c r="A135" s="13">
        <v>126</v>
      </c>
      <c r="B135" s="14" t="s">
        <v>120</v>
      </c>
      <c r="C135" s="8">
        <v>5634744</v>
      </c>
      <c r="D135" s="9"/>
      <c r="E135" s="10">
        <v>187886</v>
      </c>
      <c r="F135" s="11">
        <v>303063</v>
      </c>
      <c r="G135" s="12"/>
      <c r="H135" s="10">
        <v>175803</v>
      </c>
      <c r="I135" s="11">
        <v>283572</v>
      </c>
      <c r="J135" s="12"/>
      <c r="K135" s="10">
        <v>251630</v>
      </c>
      <c r="L135" s="11">
        <v>405883</v>
      </c>
      <c r="M135" s="12"/>
      <c r="N135" s="10">
        <v>12459</v>
      </c>
      <c r="O135" s="11">
        <v>20097</v>
      </c>
      <c r="P135" s="12"/>
      <c r="Q135" s="10">
        <v>0</v>
      </c>
      <c r="R135" s="11">
        <v>0</v>
      </c>
      <c r="S135" s="12"/>
      <c r="T135" s="10">
        <v>63719</v>
      </c>
      <c r="U135" s="11">
        <v>102780</v>
      </c>
      <c r="V135" s="1"/>
      <c r="W135" s="1"/>
      <c r="X135" s="1"/>
      <c r="Y135" s="1"/>
      <c r="Z135" s="1"/>
      <c r="AA135" s="1"/>
    </row>
    <row r="136" spans="1:27" ht="12.75">
      <c r="A136" s="13">
        <v>127</v>
      </c>
      <c r="B136" s="14" t="s">
        <v>121</v>
      </c>
      <c r="C136" s="8">
        <v>29030254</v>
      </c>
      <c r="D136" s="9"/>
      <c r="E136" s="10">
        <v>633128</v>
      </c>
      <c r="F136" s="11">
        <v>1224097</v>
      </c>
      <c r="G136" s="12"/>
      <c r="H136" s="10">
        <v>728717</v>
      </c>
      <c r="I136" s="11">
        <v>1408909</v>
      </c>
      <c r="J136" s="12"/>
      <c r="K136" s="10">
        <v>976886</v>
      </c>
      <c r="L136" s="11">
        <v>1888723</v>
      </c>
      <c r="M136" s="12"/>
      <c r="N136" s="10">
        <v>0</v>
      </c>
      <c r="O136" s="11">
        <v>0</v>
      </c>
      <c r="P136" s="12"/>
      <c r="Q136" s="10">
        <v>0</v>
      </c>
      <c r="R136" s="11">
        <v>0</v>
      </c>
      <c r="S136" s="12"/>
      <c r="T136" s="10">
        <v>320384</v>
      </c>
      <c r="U136" s="11">
        <v>619434</v>
      </c>
      <c r="V136" s="1"/>
      <c r="W136" s="1"/>
      <c r="X136" s="1"/>
      <c r="Y136" s="1"/>
      <c r="Z136" s="1"/>
      <c r="AA136" s="1"/>
    </row>
    <row r="137" spans="1:27" ht="12.75">
      <c r="A137" s="13">
        <v>128</v>
      </c>
      <c r="B137" s="14" t="s">
        <v>122</v>
      </c>
      <c r="C137" s="8">
        <v>158388490</v>
      </c>
      <c r="D137" s="9"/>
      <c r="E137" s="10">
        <v>1912181</v>
      </c>
      <c r="F137" s="11">
        <v>2959618</v>
      </c>
      <c r="G137" s="12"/>
      <c r="H137" s="10">
        <v>2817561</v>
      </c>
      <c r="I137" s="11">
        <v>4360939</v>
      </c>
      <c r="J137" s="12"/>
      <c r="K137" s="10">
        <v>3038040</v>
      </c>
      <c r="L137" s="11">
        <v>4702190</v>
      </c>
      <c r="M137" s="12"/>
      <c r="N137" s="10">
        <v>0</v>
      </c>
      <c r="O137" s="11">
        <v>0</v>
      </c>
      <c r="P137" s="12"/>
      <c r="Q137" s="10">
        <v>26289</v>
      </c>
      <c r="R137" s="11">
        <v>40689</v>
      </c>
      <c r="S137" s="12"/>
      <c r="T137" s="10">
        <v>1716998</v>
      </c>
      <c r="U137" s="11">
        <v>2657519</v>
      </c>
      <c r="V137" s="1"/>
      <c r="W137" s="1"/>
      <c r="X137" s="1"/>
      <c r="Y137" s="1"/>
      <c r="Z137" s="1"/>
      <c r="AA137" s="1"/>
    </row>
    <row r="138" spans="1:27" ht="12.75">
      <c r="A138" s="13">
        <v>130</v>
      </c>
      <c r="B138" s="14" t="s">
        <v>123</v>
      </c>
      <c r="C138" s="8">
        <v>6421440</v>
      </c>
      <c r="D138" s="9"/>
      <c r="E138" s="10">
        <v>224315</v>
      </c>
      <c r="F138" s="11">
        <v>406492</v>
      </c>
      <c r="G138" s="12"/>
      <c r="H138" s="10">
        <v>163354</v>
      </c>
      <c r="I138" s="11">
        <v>296021</v>
      </c>
      <c r="J138" s="12"/>
      <c r="K138" s="10">
        <v>344870</v>
      </c>
      <c r="L138" s="11">
        <v>624956</v>
      </c>
      <c r="M138" s="12"/>
      <c r="N138" s="10">
        <v>0</v>
      </c>
      <c r="O138" s="11">
        <v>0</v>
      </c>
      <c r="P138" s="12"/>
      <c r="Q138" s="10">
        <v>0</v>
      </c>
      <c r="R138" s="11">
        <v>0</v>
      </c>
      <c r="S138" s="12"/>
      <c r="T138" s="10">
        <v>71302</v>
      </c>
      <c r="U138" s="11">
        <v>129210</v>
      </c>
      <c r="V138" s="1"/>
      <c r="W138" s="1"/>
      <c r="X138" s="1"/>
      <c r="Y138" s="1"/>
      <c r="Z138" s="1"/>
      <c r="AA138" s="1"/>
    </row>
    <row r="139" spans="1:27" ht="12.75">
      <c r="A139" s="13">
        <v>131</v>
      </c>
      <c r="B139" s="14" t="s">
        <v>124</v>
      </c>
      <c r="C139" s="8">
        <v>4469882</v>
      </c>
      <c r="D139" s="9"/>
      <c r="E139" s="10">
        <v>43566</v>
      </c>
      <c r="F139" s="11">
        <v>12670</v>
      </c>
      <c r="G139" s="12"/>
      <c r="H139" s="10">
        <v>0</v>
      </c>
      <c r="I139" s="11">
        <v>0</v>
      </c>
      <c r="J139" s="12"/>
      <c r="K139" s="10">
        <v>127879</v>
      </c>
      <c r="L139" s="11">
        <v>37190</v>
      </c>
      <c r="M139" s="12"/>
      <c r="N139" s="10">
        <v>0</v>
      </c>
      <c r="O139" s="11">
        <v>0</v>
      </c>
      <c r="P139" s="12"/>
      <c r="Q139" s="10">
        <v>0</v>
      </c>
      <c r="R139" s="11">
        <v>0</v>
      </c>
      <c r="S139" s="12"/>
      <c r="T139" s="10">
        <v>49852</v>
      </c>
      <c r="U139" s="11">
        <v>14498</v>
      </c>
      <c r="V139" s="1"/>
      <c r="W139" s="1"/>
      <c r="X139" s="1"/>
      <c r="Y139" s="1"/>
      <c r="Z139" s="1"/>
      <c r="AA139" s="1"/>
    </row>
    <row r="140" spans="1:27" ht="12.75">
      <c r="A140" s="13">
        <v>132</v>
      </c>
      <c r="B140" s="14" t="s">
        <v>125</v>
      </c>
      <c r="C140" s="8">
        <v>12459305</v>
      </c>
      <c r="D140" s="9"/>
      <c r="E140" s="10">
        <v>452322</v>
      </c>
      <c r="F140" s="11">
        <v>593268</v>
      </c>
      <c r="G140" s="12"/>
      <c r="H140" s="10">
        <v>341808</v>
      </c>
      <c r="I140" s="11">
        <v>448317</v>
      </c>
      <c r="J140" s="12"/>
      <c r="K140" s="10">
        <v>647158</v>
      </c>
      <c r="L140" s="11">
        <v>848815</v>
      </c>
      <c r="M140" s="12"/>
      <c r="N140" s="10">
        <v>0</v>
      </c>
      <c r="O140" s="11">
        <v>0</v>
      </c>
      <c r="P140" s="12"/>
      <c r="Q140" s="10">
        <v>0</v>
      </c>
      <c r="R140" s="11">
        <v>0</v>
      </c>
      <c r="S140" s="12"/>
      <c r="T140" s="10">
        <v>133626</v>
      </c>
      <c r="U140" s="11">
        <v>175265</v>
      </c>
      <c r="V140" s="1"/>
      <c r="W140" s="1"/>
      <c r="X140" s="1"/>
      <c r="Y140" s="1"/>
      <c r="Z140" s="1"/>
      <c r="AA140" s="1"/>
    </row>
    <row r="141" spans="1:27" ht="12.75">
      <c r="A141" s="13">
        <v>134</v>
      </c>
      <c r="B141" s="14" t="s">
        <v>126</v>
      </c>
      <c r="C141" s="8">
        <v>17558324</v>
      </c>
      <c r="D141" s="9"/>
      <c r="E141" s="10">
        <v>112512</v>
      </c>
      <c r="F141" s="11">
        <v>28128</v>
      </c>
      <c r="G141" s="12"/>
      <c r="H141" s="10">
        <v>143938</v>
      </c>
      <c r="I141" s="11">
        <v>143938</v>
      </c>
      <c r="J141" s="12"/>
      <c r="K141" s="10">
        <v>3108</v>
      </c>
      <c r="L141" s="11">
        <v>777</v>
      </c>
      <c r="M141" s="12"/>
      <c r="N141" s="10">
        <v>0</v>
      </c>
      <c r="O141" s="11">
        <v>0</v>
      </c>
      <c r="P141" s="12"/>
      <c r="Q141" s="10">
        <v>0</v>
      </c>
      <c r="R141" s="11">
        <v>0</v>
      </c>
      <c r="S141" s="12"/>
      <c r="T141" s="10">
        <v>194456</v>
      </c>
      <c r="U141" s="11">
        <v>48614</v>
      </c>
      <c r="V141" s="1"/>
      <c r="W141" s="1"/>
      <c r="X141" s="1"/>
      <c r="Y141" s="1"/>
      <c r="Z141" s="1"/>
      <c r="AA141" s="1"/>
    </row>
    <row r="142" spans="1:27" ht="12.75">
      <c r="A142" s="13">
        <v>135</v>
      </c>
      <c r="B142" s="14" t="s">
        <v>127</v>
      </c>
      <c r="C142" s="8">
        <v>2096845</v>
      </c>
      <c r="D142" s="9"/>
      <c r="E142" s="10">
        <v>137891</v>
      </c>
      <c r="F142" s="11">
        <v>332726</v>
      </c>
      <c r="G142" s="12"/>
      <c r="H142" s="10">
        <v>66401</v>
      </c>
      <c r="I142" s="11">
        <v>160224</v>
      </c>
      <c r="J142" s="12"/>
      <c r="K142" s="10">
        <v>150318</v>
      </c>
      <c r="L142" s="11">
        <v>362713</v>
      </c>
      <c r="M142" s="12"/>
      <c r="N142" s="10">
        <v>9539</v>
      </c>
      <c r="O142" s="11">
        <v>23017</v>
      </c>
      <c r="P142" s="12"/>
      <c r="Q142" s="10">
        <v>19624</v>
      </c>
      <c r="R142" s="11">
        <v>47353</v>
      </c>
      <c r="S142" s="12"/>
      <c r="T142" s="10">
        <v>24037</v>
      </c>
      <c r="U142" s="11">
        <v>58001</v>
      </c>
      <c r="V142" s="1"/>
      <c r="W142" s="1"/>
      <c r="X142" s="1"/>
      <c r="Y142" s="1"/>
      <c r="Z142" s="1"/>
      <c r="AA142" s="1"/>
    </row>
    <row r="143" spans="1:27" ht="12.75">
      <c r="A143" s="13">
        <v>136</v>
      </c>
      <c r="B143" s="14" t="s">
        <v>128</v>
      </c>
      <c r="C143" s="8">
        <v>86530285</v>
      </c>
      <c r="D143" s="9"/>
      <c r="E143" s="10">
        <v>979043</v>
      </c>
      <c r="F143" s="11">
        <v>1867839</v>
      </c>
      <c r="G143" s="12"/>
      <c r="H143" s="10">
        <v>1154301</v>
      </c>
      <c r="I143" s="11">
        <v>2202200</v>
      </c>
      <c r="J143" s="12"/>
      <c r="K143" s="10">
        <v>1894764</v>
      </c>
      <c r="L143" s="11">
        <v>3614872</v>
      </c>
      <c r="M143" s="12"/>
      <c r="N143" s="10">
        <v>0</v>
      </c>
      <c r="O143" s="11">
        <v>0</v>
      </c>
      <c r="P143" s="12"/>
      <c r="Q143" s="10">
        <v>0</v>
      </c>
      <c r="R143" s="11">
        <v>0</v>
      </c>
      <c r="S143" s="12"/>
      <c r="T143" s="10">
        <v>931543</v>
      </c>
      <c r="U143" s="11">
        <v>1777219</v>
      </c>
      <c r="V143" s="1"/>
      <c r="W143" s="1"/>
      <c r="X143" s="1"/>
      <c r="Y143" s="1"/>
      <c r="Z143" s="1"/>
      <c r="AA143" s="1"/>
    </row>
    <row r="144" spans="1:27" ht="12.75">
      <c r="A144" s="13">
        <v>137</v>
      </c>
      <c r="B144" s="14" t="s">
        <v>129</v>
      </c>
      <c r="C144" s="8">
        <v>1628573</v>
      </c>
      <c r="D144" s="9"/>
      <c r="E144" s="10">
        <v>8242</v>
      </c>
      <c r="F144" s="11">
        <v>12089</v>
      </c>
      <c r="G144" s="12"/>
      <c r="H144" s="10">
        <v>0</v>
      </c>
      <c r="I144" s="11">
        <v>0</v>
      </c>
      <c r="J144" s="12"/>
      <c r="K144" s="10">
        <v>0</v>
      </c>
      <c r="L144" s="11">
        <v>0</v>
      </c>
      <c r="M144" s="12"/>
      <c r="N144" s="10">
        <v>0</v>
      </c>
      <c r="O144" s="11">
        <v>0</v>
      </c>
      <c r="P144" s="12"/>
      <c r="Q144" s="10">
        <v>0</v>
      </c>
      <c r="R144" s="11">
        <v>0</v>
      </c>
      <c r="S144" s="12"/>
      <c r="T144" s="10">
        <v>17801</v>
      </c>
      <c r="U144" s="11">
        <v>26108</v>
      </c>
      <c r="V144" s="1"/>
      <c r="W144" s="1"/>
      <c r="X144" s="1"/>
      <c r="Y144" s="1"/>
      <c r="Z144" s="1"/>
      <c r="AA144" s="1"/>
    </row>
    <row r="145" spans="1:27" ht="12.75">
      <c r="A145" s="13">
        <v>138</v>
      </c>
      <c r="B145" s="14" t="s">
        <v>130</v>
      </c>
      <c r="C145" s="8">
        <v>1552653</v>
      </c>
      <c r="D145" s="9"/>
      <c r="E145" s="10">
        <v>90426</v>
      </c>
      <c r="F145" s="11">
        <v>327632</v>
      </c>
      <c r="G145" s="12"/>
      <c r="H145" s="10">
        <v>43720</v>
      </c>
      <c r="I145" s="11">
        <v>158405</v>
      </c>
      <c r="J145" s="12"/>
      <c r="K145" s="10">
        <v>118999</v>
      </c>
      <c r="L145" s="11">
        <v>431158</v>
      </c>
      <c r="M145" s="12"/>
      <c r="N145" s="10">
        <v>0</v>
      </c>
      <c r="O145" s="11">
        <v>0</v>
      </c>
      <c r="P145" s="12"/>
      <c r="Q145" s="10">
        <v>0</v>
      </c>
      <c r="R145" s="11">
        <v>0</v>
      </c>
      <c r="S145" s="12"/>
      <c r="T145" s="10">
        <v>16627</v>
      </c>
      <c r="U145" s="11">
        <v>60243</v>
      </c>
      <c r="V145" s="1"/>
      <c r="W145" s="1"/>
      <c r="X145" s="1"/>
      <c r="Y145" s="1"/>
      <c r="Z145" s="1"/>
      <c r="AA145" s="1"/>
    </row>
    <row r="146" spans="1:27" ht="12.75">
      <c r="A146" s="13">
        <v>139</v>
      </c>
      <c r="B146" s="14" t="s">
        <v>131</v>
      </c>
      <c r="C146" s="8">
        <v>8281220</v>
      </c>
      <c r="D146" s="9"/>
      <c r="E146" s="10">
        <v>70879</v>
      </c>
      <c r="F146" s="11">
        <v>120479</v>
      </c>
      <c r="G146" s="12"/>
      <c r="H146" s="10">
        <v>47643</v>
      </c>
      <c r="I146" s="11">
        <v>80982</v>
      </c>
      <c r="J146" s="12"/>
      <c r="K146" s="10">
        <v>126332</v>
      </c>
      <c r="L146" s="11">
        <v>214737</v>
      </c>
      <c r="M146" s="12"/>
      <c r="N146" s="10">
        <v>0</v>
      </c>
      <c r="O146" s="11">
        <v>0</v>
      </c>
      <c r="P146" s="12"/>
      <c r="Q146" s="10">
        <v>0</v>
      </c>
      <c r="R146" s="11">
        <v>0</v>
      </c>
      <c r="S146" s="12"/>
      <c r="T146" s="10">
        <v>89612</v>
      </c>
      <c r="U146" s="11">
        <v>152321</v>
      </c>
      <c r="V146" s="1"/>
      <c r="W146" s="1"/>
      <c r="X146" s="1"/>
      <c r="Y146" s="1"/>
      <c r="Z146" s="1"/>
      <c r="AA146" s="1"/>
    </row>
    <row r="147" spans="1:27" ht="12.75">
      <c r="A147" s="13">
        <v>142</v>
      </c>
      <c r="B147" s="14" t="s">
        <v>132</v>
      </c>
      <c r="C147" s="8">
        <v>4943623</v>
      </c>
      <c r="D147" s="9"/>
      <c r="E147" s="10">
        <v>15316</v>
      </c>
      <c r="F147" s="11">
        <v>25021</v>
      </c>
      <c r="G147" s="12"/>
      <c r="H147" s="10">
        <v>34885</v>
      </c>
      <c r="I147" s="11">
        <v>56990</v>
      </c>
      <c r="J147" s="12"/>
      <c r="K147" s="10">
        <v>0</v>
      </c>
      <c r="L147" s="11">
        <v>0</v>
      </c>
      <c r="M147" s="12"/>
      <c r="N147" s="10">
        <v>0</v>
      </c>
      <c r="O147" s="11">
        <v>0</v>
      </c>
      <c r="P147" s="12"/>
      <c r="Q147" s="10">
        <v>0</v>
      </c>
      <c r="R147" s="11">
        <v>0</v>
      </c>
      <c r="S147" s="12"/>
      <c r="T147" s="10">
        <v>54043</v>
      </c>
      <c r="U147" s="11">
        <v>88287</v>
      </c>
      <c r="V147" s="1"/>
      <c r="W147" s="1"/>
      <c r="X147" s="1"/>
      <c r="Y147" s="1"/>
      <c r="Z147" s="1"/>
      <c r="AA147" s="1"/>
    </row>
    <row r="148" spans="1:27" ht="12.75">
      <c r="A148" s="13">
        <v>143</v>
      </c>
      <c r="B148" s="14" t="s">
        <v>133</v>
      </c>
      <c r="C148" s="8">
        <v>18531611</v>
      </c>
      <c r="D148" s="9"/>
      <c r="E148" s="10">
        <v>594469</v>
      </c>
      <c r="F148" s="11">
        <v>1065132</v>
      </c>
      <c r="G148" s="12"/>
      <c r="H148" s="10">
        <v>618701</v>
      </c>
      <c r="I148" s="11">
        <v>1108549</v>
      </c>
      <c r="J148" s="12"/>
      <c r="K148" s="10">
        <v>810336</v>
      </c>
      <c r="L148" s="11">
        <v>1451909</v>
      </c>
      <c r="M148" s="12"/>
      <c r="N148" s="10">
        <v>38180</v>
      </c>
      <c r="O148" s="11">
        <v>68408</v>
      </c>
      <c r="P148" s="12"/>
      <c r="Q148" s="10">
        <v>0</v>
      </c>
      <c r="R148" s="11">
        <v>0</v>
      </c>
      <c r="S148" s="12"/>
      <c r="T148" s="10">
        <v>199465</v>
      </c>
      <c r="U148" s="11">
        <v>357389</v>
      </c>
      <c r="V148" s="1"/>
      <c r="W148" s="1"/>
      <c r="X148" s="1"/>
      <c r="Y148" s="1"/>
      <c r="Z148" s="1"/>
      <c r="AA148" s="1"/>
    </row>
    <row r="149" spans="1:27" ht="12.75">
      <c r="A149" s="13">
        <v>144</v>
      </c>
      <c r="B149" s="14" t="s">
        <v>134</v>
      </c>
      <c r="C149" s="8">
        <v>6564648</v>
      </c>
      <c r="D149" s="9"/>
      <c r="E149" s="10">
        <v>213897</v>
      </c>
      <c r="F149" s="11">
        <v>585419</v>
      </c>
      <c r="G149" s="12"/>
      <c r="H149" s="10">
        <v>150792</v>
      </c>
      <c r="I149" s="11">
        <v>412707</v>
      </c>
      <c r="J149" s="12"/>
      <c r="K149" s="10">
        <v>232538</v>
      </c>
      <c r="L149" s="11">
        <v>636438</v>
      </c>
      <c r="M149" s="12"/>
      <c r="N149" s="10">
        <v>0</v>
      </c>
      <c r="O149" s="11">
        <v>0</v>
      </c>
      <c r="P149" s="12"/>
      <c r="Q149" s="10">
        <v>0</v>
      </c>
      <c r="R149" s="11">
        <v>0</v>
      </c>
      <c r="S149" s="12"/>
      <c r="T149" s="10">
        <v>68621</v>
      </c>
      <c r="U149" s="11">
        <v>187810</v>
      </c>
      <c r="V149" s="1"/>
      <c r="W149" s="1"/>
      <c r="X149" s="1"/>
      <c r="Y149" s="1"/>
      <c r="Z149" s="1"/>
      <c r="AA149" s="1"/>
    </row>
    <row r="150" spans="1:27" ht="12.75">
      <c r="A150" s="13">
        <v>202</v>
      </c>
      <c r="B150" s="14" t="s">
        <v>135</v>
      </c>
      <c r="C150" s="8">
        <v>1805190</v>
      </c>
      <c r="D150" s="9"/>
      <c r="E150" s="10">
        <v>72707</v>
      </c>
      <c r="F150" s="11">
        <v>141011</v>
      </c>
      <c r="G150" s="12"/>
      <c r="H150" s="10">
        <v>35423</v>
      </c>
      <c r="I150" s="11">
        <v>68702</v>
      </c>
      <c r="J150" s="12"/>
      <c r="K150" s="10">
        <v>12997</v>
      </c>
      <c r="L150" s="11">
        <v>25207</v>
      </c>
      <c r="M150" s="12"/>
      <c r="N150" s="10">
        <v>0</v>
      </c>
      <c r="O150" s="11">
        <v>0</v>
      </c>
      <c r="P150" s="12"/>
      <c r="Q150" s="10">
        <v>0</v>
      </c>
      <c r="R150" s="11">
        <v>0</v>
      </c>
      <c r="S150" s="12"/>
      <c r="T150" s="10">
        <v>19217</v>
      </c>
      <c r="U150" s="11">
        <v>37270</v>
      </c>
      <c r="V150" s="1"/>
      <c r="W150" s="1"/>
      <c r="X150" s="1"/>
      <c r="Y150" s="1"/>
      <c r="Z150" s="1"/>
      <c r="AA150" s="1"/>
    </row>
    <row r="151" spans="1:27" ht="13.5" thickBot="1">
      <c r="A151" s="16">
        <v>207</v>
      </c>
      <c r="B151" s="17" t="s">
        <v>136</v>
      </c>
      <c r="C151" s="55">
        <v>1086058</v>
      </c>
      <c r="D151" s="9"/>
      <c r="E151" s="52">
        <v>11008</v>
      </c>
      <c r="F151" s="58">
        <v>34443</v>
      </c>
      <c r="G151" s="12"/>
      <c r="H151" s="52">
        <v>0</v>
      </c>
      <c r="I151" s="58">
        <v>0</v>
      </c>
      <c r="J151" s="12"/>
      <c r="K151" s="52">
        <v>30501</v>
      </c>
      <c r="L151" s="58">
        <v>95433</v>
      </c>
      <c r="M151" s="12"/>
      <c r="N151" s="52">
        <v>0</v>
      </c>
      <c r="O151" s="58">
        <v>0</v>
      </c>
      <c r="P151" s="12"/>
      <c r="Q151" s="52">
        <v>0</v>
      </c>
      <c r="R151" s="58">
        <v>0</v>
      </c>
      <c r="S151" s="12"/>
      <c r="T151" s="52">
        <v>11684</v>
      </c>
      <c r="U151" s="58">
        <v>36558</v>
      </c>
      <c r="V151" s="1"/>
      <c r="W151" s="1"/>
      <c r="X151" s="1"/>
      <c r="Y151" s="1"/>
      <c r="Z151" s="1"/>
      <c r="AA151" s="1"/>
    </row>
    <row r="152" spans="1:27" s="20" customFormat="1" ht="12.75" hidden="1">
      <c r="A152" s="18"/>
      <c r="B152" s="18"/>
      <c r="C152" s="54" t="s">
        <v>187</v>
      </c>
      <c r="D152" s="18"/>
      <c r="E152" s="21">
        <f>SUM(E17:E151)</f>
        <v>60781109</v>
      </c>
      <c r="F152" s="21">
        <f>SUM(F17:F151)</f>
        <v>98327638</v>
      </c>
      <c r="G152" s="19"/>
      <c r="H152" s="21">
        <f>SUM(H17:H151)</f>
        <v>56607395</v>
      </c>
      <c r="I152" s="21">
        <f>SUM(I17:I151)</f>
        <v>94753622</v>
      </c>
      <c r="J152" s="19"/>
      <c r="K152" s="21">
        <f>SUM(K17:K151)</f>
        <v>84204357</v>
      </c>
      <c r="L152" s="21">
        <f>SUM(L17:L151)</f>
        <v>129745062</v>
      </c>
      <c r="M152" s="19"/>
      <c r="N152" s="21">
        <f>SUM(N17:N151)</f>
        <v>849294</v>
      </c>
      <c r="O152" s="21">
        <f>SUM(O17:O151)</f>
        <v>1577665</v>
      </c>
      <c r="P152" s="19"/>
      <c r="Q152" s="21">
        <f>SUM(Q17:Q151)</f>
        <v>1043580</v>
      </c>
      <c r="R152" s="21">
        <f>SUM(R17:R151)</f>
        <v>1930750</v>
      </c>
      <c r="S152" s="19"/>
      <c r="T152" s="21">
        <f>SUM(T17:T151)</f>
        <v>39259855</v>
      </c>
      <c r="U152" s="21">
        <f>SUM(U17:U151)</f>
        <v>48904958</v>
      </c>
      <c r="V152" s="18"/>
      <c r="W152" s="18"/>
      <c r="X152" s="18"/>
      <c r="Y152" s="18"/>
      <c r="Z152" s="18"/>
      <c r="AA152" s="18"/>
    </row>
    <row r="153" spans="1:27" ht="12.75" hidden="1">
      <c r="A153" s="1"/>
      <c r="B153" s="1"/>
      <c r="C153" s="54" t="s">
        <v>187</v>
      </c>
      <c r="D153" s="1"/>
      <c r="E153" s="22">
        <v>0</v>
      </c>
      <c r="F153" s="21">
        <v>0</v>
      </c>
      <c r="G153" s="1"/>
      <c r="H153" s="22">
        <v>0</v>
      </c>
      <c r="I153" s="22">
        <v>0</v>
      </c>
      <c r="J153" s="1"/>
      <c r="K153" s="22">
        <v>0</v>
      </c>
      <c r="L153" s="22">
        <v>0</v>
      </c>
      <c r="M153" s="1"/>
      <c r="N153" s="22">
        <v>0</v>
      </c>
      <c r="O153" s="21">
        <v>0</v>
      </c>
      <c r="P153" s="1"/>
      <c r="Q153" s="22">
        <v>0</v>
      </c>
      <c r="R153" s="21">
        <v>0</v>
      </c>
      <c r="S153" s="1"/>
      <c r="T153" s="22">
        <v>0</v>
      </c>
      <c r="U153" s="21">
        <v>0</v>
      </c>
      <c r="V153" s="1"/>
      <c r="W153" s="1"/>
      <c r="X153" s="1"/>
      <c r="Y153" s="1"/>
      <c r="Z153" s="1"/>
      <c r="AA153" s="1"/>
    </row>
    <row r="154" spans="1:2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42" customHeight="1">
      <c r="A155" s="99" t="s">
        <v>337</v>
      </c>
      <c r="B155" s="99"/>
      <c r="C155" s="99"/>
      <c r="D155" s="99"/>
      <c r="E155" s="99"/>
      <c r="F155" s="99"/>
      <c r="G155" s="99"/>
      <c r="H155" s="99"/>
      <c r="I155" s="99"/>
      <c r="J155" s="99"/>
      <c r="K155" s="99"/>
      <c r="L155" s="99"/>
      <c r="M155" s="99"/>
      <c r="N155" s="99"/>
      <c r="O155" s="99"/>
      <c r="P155" s="99"/>
      <c r="Q155" s="99"/>
      <c r="R155" s="99"/>
      <c r="S155" s="99"/>
      <c r="T155" s="99"/>
      <c r="U155" s="99"/>
      <c r="V155" s="1"/>
      <c r="W155" s="1"/>
      <c r="X155" s="1"/>
      <c r="Y155" s="1"/>
      <c r="Z155" s="1"/>
      <c r="AA155" s="1"/>
    </row>
    <row r="156" spans="1:2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sheetData>
  <sheetProtection/>
  <mergeCells count="18">
    <mergeCell ref="N12:N16"/>
    <mergeCell ref="O12:O16"/>
    <mergeCell ref="Q12:Q16"/>
    <mergeCell ref="R12:R16"/>
    <mergeCell ref="C12:C16"/>
    <mergeCell ref="E12:E16"/>
    <mergeCell ref="F12:F16"/>
    <mergeCell ref="H12:H16"/>
    <mergeCell ref="A155:U155"/>
    <mergeCell ref="U12:U16"/>
    <mergeCell ref="E11:U11"/>
    <mergeCell ref="A1:U10"/>
    <mergeCell ref="I12:I16"/>
    <mergeCell ref="K12:K16"/>
    <mergeCell ref="A12:A16"/>
    <mergeCell ref="B12:B16"/>
    <mergeCell ref="T12:T16"/>
    <mergeCell ref="L12:L16"/>
  </mergeCells>
  <printOptions gridLines="1" horizontalCentered="1"/>
  <pageMargins left="0.5" right="0.5" top="0.75" bottom="0.5" header="0.3" footer="0"/>
  <pageSetup fitToHeight="6" fitToWidth="1" horizontalDpi="1200" verticalDpi="1200" orientation="landscape" scale="58" r:id="rId1"/>
  <headerFooter>
    <oddHeader>&amp;R&amp;"Arial,Regular"Attachment C to Superintendent's Memo No. 121-16
May 20, 2016</oddHeader>
    <oddFooter>&amp;C&amp;P</oddFooter>
  </headerFooter>
  <rowBreaks count="1" manualBreakCount="1">
    <brk id="64" max="20" man="1"/>
  </rowBreaks>
</worksheet>
</file>

<file path=xl/worksheets/sheet2.xml><?xml version="1.0" encoding="utf-8"?>
<worksheet xmlns="http://schemas.openxmlformats.org/spreadsheetml/2006/main" xmlns:r="http://schemas.openxmlformats.org/officeDocument/2006/relationships">
  <dimension ref="A1:N122"/>
  <sheetViews>
    <sheetView zoomScale="90" zoomScaleNormal="90" workbookViewId="0" topLeftCell="A1">
      <pane ySplit="2" topLeftCell="A3" activePane="bottomLeft" state="frozen"/>
      <selection pane="topLeft" activeCell="E5" sqref="E5"/>
      <selection pane="bottomLeft" activeCell="B24" sqref="B24"/>
    </sheetView>
  </sheetViews>
  <sheetFormatPr defaultColWidth="9.140625" defaultRowHeight="15"/>
  <cols>
    <col min="1" max="1" width="9.28125" style="74" customWidth="1"/>
    <col min="2" max="2" width="22.8515625" style="60" bestFit="1" customWidth="1"/>
    <col min="3" max="3" width="9.00390625" style="74" bestFit="1" customWidth="1"/>
    <col min="4" max="4" width="40.28125" style="60" customWidth="1"/>
    <col min="5" max="5" width="10.8515625" style="60" customWidth="1"/>
    <col min="6" max="6" width="9.7109375" style="60" customWidth="1"/>
    <col min="7" max="7" width="7.7109375" style="60" customWidth="1"/>
    <col min="8" max="8" width="10.140625" style="60" customWidth="1"/>
    <col min="9" max="11" width="7.7109375" style="60" customWidth="1"/>
    <col min="12" max="13" width="24.7109375" style="60" customWidth="1"/>
    <col min="14" max="14" width="7.7109375" style="60" customWidth="1"/>
    <col min="15" max="16384" width="9.140625" style="60" customWidth="1"/>
  </cols>
  <sheetData>
    <row r="1" spans="1:14" ht="61.5" customHeight="1" thickBot="1">
      <c r="A1" s="138" t="s">
        <v>333</v>
      </c>
      <c r="B1" s="139"/>
      <c r="C1" s="139"/>
      <c r="D1" s="139"/>
      <c r="E1" s="59"/>
      <c r="F1" s="59"/>
      <c r="G1" s="59"/>
      <c r="H1" s="59"/>
      <c r="I1" s="59"/>
      <c r="J1" s="59"/>
      <c r="K1" s="59"/>
      <c r="L1" s="59"/>
      <c r="M1" s="59"/>
      <c r="N1" s="59"/>
    </row>
    <row r="2" spans="1:14" ht="45.75" customHeight="1" thickBot="1">
      <c r="A2" s="61" t="s">
        <v>0</v>
      </c>
      <c r="B2" s="61" t="s">
        <v>191</v>
      </c>
      <c r="C2" s="61" t="s">
        <v>192</v>
      </c>
      <c r="D2" s="62" t="s">
        <v>193</v>
      </c>
      <c r="E2" s="63"/>
      <c r="F2" s="63"/>
      <c r="G2" s="63"/>
      <c r="H2" s="63"/>
      <c r="I2" s="63"/>
      <c r="J2" s="63"/>
      <c r="K2" s="63"/>
      <c r="L2" s="63"/>
      <c r="M2" s="63"/>
      <c r="N2" s="63"/>
    </row>
    <row r="3" spans="1:14" ht="15">
      <c r="A3" s="86">
        <v>2</v>
      </c>
      <c r="B3" s="64" t="s">
        <v>328</v>
      </c>
      <c r="C3" s="87">
        <v>900</v>
      </c>
      <c r="D3" s="65" t="s">
        <v>329</v>
      </c>
      <c r="E3" s="63"/>
      <c r="F3" s="63"/>
      <c r="G3" s="63"/>
      <c r="H3" s="63"/>
      <c r="I3" s="63"/>
      <c r="J3" s="63"/>
      <c r="K3" s="63"/>
      <c r="L3" s="63"/>
      <c r="M3" s="63"/>
      <c r="N3" s="63"/>
    </row>
    <row r="4" spans="1:14" ht="15">
      <c r="A4" s="86">
        <v>5</v>
      </c>
      <c r="B4" s="81" t="s">
        <v>6</v>
      </c>
      <c r="C4" s="88">
        <v>240</v>
      </c>
      <c r="D4" s="79" t="s">
        <v>278</v>
      </c>
      <c r="E4" s="63"/>
      <c r="F4" s="63"/>
      <c r="G4" s="63"/>
      <c r="H4" s="63"/>
      <c r="I4" s="63"/>
      <c r="J4" s="63"/>
      <c r="K4" s="63"/>
      <c r="L4" s="63"/>
      <c r="M4" s="63"/>
      <c r="N4" s="63"/>
    </row>
    <row r="5" spans="1:14" ht="14.25">
      <c r="A5" s="86">
        <v>10</v>
      </c>
      <c r="B5" s="81" t="s">
        <v>194</v>
      </c>
      <c r="C5" s="88">
        <v>30</v>
      </c>
      <c r="D5" s="79" t="s">
        <v>195</v>
      </c>
      <c r="E5" s="80"/>
      <c r="F5" s="84"/>
      <c r="G5" s="66"/>
      <c r="H5" s="84"/>
      <c r="I5" s="66"/>
      <c r="J5" s="66"/>
      <c r="K5" s="66"/>
      <c r="L5" s="66"/>
      <c r="M5" s="66"/>
      <c r="N5" s="66"/>
    </row>
    <row r="6" spans="1:14" ht="14.25">
      <c r="A6" s="86">
        <v>10</v>
      </c>
      <c r="B6" s="81" t="s">
        <v>194</v>
      </c>
      <c r="C6" s="88">
        <v>640</v>
      </c>
      <c r="D6" s="79" t="s">
        <v>260</v>
      </c>
      <c r="E6" s="66"/>
      <c r="F6" s="66"/>
      <c r="G6" s="66"/>
      <c r="H6" s="66"/>
      <c r="I6" s="66"/>
      <c r="J6" s="66"/>
      <c r="K6" s="66"/>
      <c r="L6" s="66"/>
      <c r="M6" s="66"/>
      <c r="N6" s="66"/>
    </row>
    <row r="7" spans="1:14" ht="14.25">
      <c r="A7" s="86">
        <v>14</v>
      </c>
      <c r="B7" s="81" t="s">
        <v>280</v>
      </c>
      <c r="C7" s="88">
        <v>90</v>
      </c>
      <c r="D7" s="79" t="s">
        <v>287</v>
      </c>
      <c r="E7" s="66"/>
      <c r="F7" s="66"/>
      <c r="G7" s="66"/>
      <c r="H7" s="66"/>
      <c r="I7" s="66"/>
      <c r="J7" s="66"/>
      <c r="K7" s="66"/>
      <c r="L7" s="66"/>
      <c r="M7" s="66"/>
      <c r="N7" s="66"/>
    </row>
    <row r="8" spans="1:14" ht="14.25">
      <c r="A8" s="86">
        <v>14</v>
      </c>
      <c r="B8" s="81" t="s">
        <v>280</v>
      </c>
      <c r="C8" s="88">
        <v>1040</v>
      </c>
      <c r="D8" s="79" t="s">
        <v>286</v>
      </c>
      <c r="E8" s="66"/>
      <c r="F8" s="66"/>
      <c r="G8" s="66"/>
      <c r="H8" s="66"/>
      <c r="I8" s="66"/>
      <c r="J8" s="66"/>
      <c r="K8" s="66"/>
      <c r="L8" s="66"/>
      <c r="M8" s="66"/>
      <c r="N8" s="66"/>
    </row>
    <row r="9" spans="1:14" ht="14.25">
      <c r="A9" s="86">
        <v>18</v>
      </c>
      <c r="B9" s="81" t="s">
        <v>196</v>
      </c>
      <c r="C9" s="88">
        <v>1150</v>
      </c>
      <c r="D9" s="79" t="s">
        <v>197</v>
      </c>
      <c r="E9" s="66"/>
      <c r="F9" s="66"/>
      <c r="G9" s="66"/>
      <c r="H9" s="66"/>
      <c r="I9" s="66"/>
      <c r="J9" s="66"/>
      <c r="K9" s="66"/>
      <c r="L9" s="66"/>
      <c r="M9" s="66"/>
      <c r="N9" s="66"/>
    </row>
    <row r="10" spans="1:14" ht="14.25">
      <c r="A10" s="86">
        <v>20</v>
      </c>
      <c r="B10" s="81" t="s">
        <v>323</v>
      </c>
      <c r="C10" s="88">
        <v>470</v>
      </c>
      <c r="D10" s="79" t="s">
        <v>324</v>
      </c>
      <c r="E10" s="66"/>
      <c r="F10" s="66"/>
      <c r="G10" s="66"/>
      <c r="H10" s="66"/>
      <c r="I10" s="66"/>
      <c r="J10" s="66"/>
      <c r="K10" s="66"/>
      <c r="L10" s="66"/>
      <c r="M10" s="66"/>
      <c r="N10" s="66"/>
    </row>
    <row r="11" spans="1:14" ht="14.25">
      <c r="A11" s="86">
        <v>25</v>
      </c>
      <c r="B11" s="81" t="s">
        <v>198</v>
      </c>
      <c r="C11" s="88">
        <v>140</v>
      </c>
      <c r="D11" s="79" t="s">
        <v>199</v>
      </c>
      <c r="E11" s="83"/>
      <c r="F11" s="66"/>
      <c r="G11" s="66"/>
      <c r="H11" s="66"/>
      <c r="I11" s="66"/>
      <c r="J11" s="66"/>
      <c r="K11" s="66"/>
      <c r="L11" s="66"/>
      <c r="M11" s="66"/>
      <c r="N11" s="66"/>
    </row>
    <row r="12" spans="1:14" ht="14.25">
      <c r="A12" s="86">
        <v>40</v>
      </c>
      <c r="B12" s="81" t="s">
        <v>326</v>
      </c>
      <c r="C12" s="88">
        <v>1521</v>
      </c>
      <c r="D12" s="79" t="s">
        <v>327</v>
      </c>
      <c r="E12" s="66"/>
      <c r="F12" s="66"/>
      <c r="G12" s="66"/>
      <c r="H12" s="66"/>
      <c r="I12" s="66"/>
      <c r="J12" s="66"/>
      <c r="K12" s="66"/>
      <c r="L12" s="66"/>
      <c r="M12" s="66"/>
      <c r="N12" s="66"/>
    </row>
    <row r="13" spans="1:14" ht="14.25">
      <c r="A13" s="86">
        <v>52</v>
      </c>
      <c r="B13" s="81" t="s">
        <v>279</v>
      </c>
      <c r="C13" s="88">
        <v>160</v>
      </c>
      <c r="D13" s="79" t="s">
        <v>288</v>
      </c>
      <c r="E13" s="66"/>
      <c r="F13" s="66"/>
      <c r="G13" s="66"/>
      <c r="H13" s="66"/>
      <c r="I13" s="66"/>
      <c r="J13" s="66"/>
      <c r="K13" s="66"/>
      <c r="L13" s="66"/>
      <c r="M13" s="66"/>
      <c r="N13" s="66"/>
    </row>
    <row r="14" spans="1:14" ht="14.25">
      <c r="A14" s="86">
        <v>52</v>
      </c>
      <c r="B14" s="81" t="s">
        <v>279</v>
      </c>
      <c r="C14" s="88">
        <v>670</v>
      </c>
      <c r="D14" s="79" t="s">
        <v>289</v>
      </c>
      <c r="E14" s="66"/>
      <c r="F14" s="66"/>
      <c r="G14" s="66"/>
      <c r="H14" s="66"/>
      <c r="I14" s="66"/>
      <c r="J14" s="66"/>
      <c r="K14" s="66"/>
      <c r="L14" s="66"/>
      <c r="M14" s="66"/>
      <c r="N14" s="66"/>
    </row>
    <row r="15" spans="1:14" ht="14.25">
      <c r="A15" s="86">
        <v>54</v>
      </c>
      <c r="B15" s="81" t="s">
        <v>281</v>
      </c>
      <c r="C15" s="88">
        <v>80</v>
      </c>
      <c r="D15" s="79" t="s">
        <v>290</v>
      </c>
      <c r="E15" s="66"/>
      <c r="F15" s="66"/>
      <c r="G15" s="66"/>
      <c r="H15" s="66"/>
      <c r="I15" s="66"/>
      <c r="J15" s="66"/>
      <c r="K15" s="66"/>
      <c r="L15" s="66"/>
      <c r="M15" s="66"/>
      <c r="N15" s="66"/>
    </row>
    <row r="16" spans="1:14" ht="14.25">
      <c r="A16" s="86">
        <v>65</v>
      </c>
      <c r="B16" s="81" t="s">
        <v>282</v>
      </c>
      <c r="C16" s="88">
        <v>452</v>
      </c>
      <c r="D16" s="79" t="s">
        <v>291</v>
      </c>
      <c r="E16" s="66"/>
      <c r="F16" s="66"/>
      <c r="G16" s="66"/>
      <c r="H16" s="66"/>
      <c r="I16" s="66"/>
      <c r="J16" s="66"/>
      <c r="K16" s="66"/>
      <c r="L16" s="66"/>
      <c r="M16" s="66"/>
      <c r="N16" s="66"/>
    </row>
    <row r="17" spans="1:14" ht="14.25">
      <c r="A17" s="86">
        <v>73</v>
      </c>
      <c r="B17" s="81" t="s">
        <v>200</v>
      </c>
      <c r="C17" s="88">
        <v>10</v>
      </c>
      <c r="D17" s="79" t="s">
        <v>201</v>
      </c>
      <c r="E17" s="66"/>
      <c r="F17" s="66"/>
      <c r="G17" s="66"/>
      <c r="H17" s="66"/>
      <c r="I17" s="66"/>
      <c r="J17" s="66"/>
      <c r="K17" s="66"/>
      <c r="L17" s="66"/>
      <c r="M17" s="66"/>
      <c r="N17" s="66"/>
    </row>
    <row r="18" spans="1:14" ht="14.25">
      <c r="A18" s="86">
        <v>87</v>
      </c>
      <c r="B18" s="81" t="s">
        <v>283</v>
      </c>
      <c r="C18" s="88">
        <v>690</v>
      </c>
      <c r="D18" s="79" t="s">
        <v>292</v>
      </c>
      <c r="E18" s="83"/>
      <c r="F18" s="66"/>
      <c r="G18" s="66"/>
      <c r="H18" s="66"/>
      <c r="I18" s="66"/>
      <c r="J18" s="66"/>
      <c r="K18" s="66"/>
      <c r="L18" s="66"/>
      <c r="M18" s="66"/>
      <c r="N18" s="66"/>
    </row>
    <row r="19" spans="1:14" ht="14.25">
      <c r="A19" s="82">
        <v>101</v>
      </c>
      <c r="B19" s="81" t="s">
        <v>202</v>
      </c>
      <c r="C19" s="88">
        <v>90</v>
      </c>
      <c r="D19" s="79" t="s">
        <v>204</v>
      </c>
      <c r="E19" s="66"/>
      <c r="F19" s="66"/>
      <c r="G19" s="66"/>
      <c r="H19" s="66"/>
      <c r="I19" s="66"/>
      <c r="J19" s="66"/>
      <c r="K19" s="66"/>
      <c r="L19" s="66"/>
      <c r="M19" s="66"/>
      <c r="N19" s="66"/>
    </row>
    <row r="20" spans="1:14" ht="14.25">
      <c r="A20" s="82">
        <v>101</v>
      </c>
      <c r="B20" s="81" t="s">
        <v>202</v>
      </c>
      <c r="C20" s="88">
        <v>230</v>
      </c>
      <c r="D20" s="79" t="s">
        <v>205</v>
      </c>
      <c r="E20" s="66"/>
      <c r="F20" s="66"/>
      <c r="G20" s="66"/>
      <c r="H20" s="66"/>
      <c r="I20" s="66"/>
      <c r="J20" s="66"/>
      <c r="K20" s="66"/>
      <c r="L20" s="66"/>
      <c r="M20" s="66"/>
      <c r="N20" s="66"/>
    </row>
    <row r="21" spans="1:14" ht="14.25">
      <c r="A21" s="82">
        <v>101</v>
      </c>
      <c r="B21" s="81" t="s">
        <v>202</v>
      </c>
      <c r="C21" s="88">
        <v>50</v>
      </c>
      <c r="D21" s="79" t="s">
        <v>203</v>
      </c>
      <c r="E21" s="66"/>
      <c r="F21" s="66"/>
      <c r="G21" s="66"/>
      <c r="H21" s="66"/>
      <c r="I21" s="66"/>
      <c r="J21" s="66"/>
      <c r="K21" s="66"/>
      <c r="L21" s="66"/>
      <c r="M21" s="66"/>
      <c r="N21" s="66"/>
    </row>
    <row r="22" spans="1:14" ht="14.25">
      <c r="A22" s="82">
        <v>102</v>
      </c>
      <c r="B22" s="81" t="s">
        <v>206</v>
      </c>
      <c r="C22" s="88">
        <v>60</v>
      </c>
      <c r="D22" s="79" t="s">
        <v>207</v>
      </c>
      <c r="E22" s="66"/>
      <c r="F22" s="66"/>
      <c r="G22" s="66"/>
      <c r="H22" s="66"/>
      <c r="I22" s="66"/>
      <c r="J22" s="66"/>
      <c r="K22" s="66"/>
      <c r="L22" s="66"/>
      <c r="M22" s="66"/>
      <c r="N22" s="66"/>
    </row>
    <row r="23" spans="1:14" ht="14.25">
      <c r="A23" s="82">
        <v>103</v>
      </c>
      <c r="B23" s="81" t="s">
        <v>208</v>
      </c>
      <c r="C23" s="88">
        <v>40</v>
      </c>
      <c r="D23" s="79" t="s">
        <v>209</v>
      </c>
      <c r="E23" s="66"/>
      <c r="F23" s="66"/>
      <c r="G23" s="66"/>
      <c r="H23" s="66"/>
      <c r="I23" s="66"/>
      <c r="J23" s="66"/>
      <c r="K23" s="66"/>
      <c r="L23" s="66"/>
      <c r="M23" s="66"/>
      <c r="N23" s="66"/>
    </row>
    <row r="24" spans="1:14" ht="14.25">
      <c r="A24" s="82">
        <v>108</v>
      </c>
      <c r="B24" s="81" t="s">
        <v>210</v>
      </c>
      <c r="C24" s="88">
        <v>220</v>
      </c>
      <c r="D24" s="79" t="s">
        <v>211</v>
      </c>
      <c r="E24" s="66"/>
      <c r="F24" s="66"/>
      <c r="G24" s="66"/>
      <c r="H24" s="66"/>
      <c r="I24" s="66"/>
      <c r="J24" s="66"/>
      <c r="K24" s="66"/>
      <c r="L24" s="66"/>
      <c r="M24" s="66"/>
      <c r="N24" s="66"/>
    </row>
    <row r="25" spans="1:14" ht="14.25">
      <c r="A25" s="82">
        <v>111</v>
      </c>
      <c r="B25" s="81" t="s">
        <v>212</v>
      </c>
      <c r="C25" s="88">
        <v>10</v>
      </c>
      <c r="D25" s="79" t="s">
        <v>213</v>
      </c>
      <c r="E25" s="66"/>
      <c r="F25" s="66"/>
      <c r="G25" s="66"/>
      <c r="H25" s="66"/>
      <c r="I25" s="66"/>
      <c r="J25" s="66"/>
      <c r="K25" s="66"/>
      <c r="L25" s="66"/>
      <c r="M25" s="66"/>
      <c r="N25" s="66"/>
    </row>
    <row r="26" spans="1:14" ht="14.25">
      <c r="A26" s="82">
        <v>112</v>
      </c>
      <c r="B26" s="81" t="s">
        <v>214</v>
      </c>
      <c r="C26" s="88">
        <v>500</v>
      </c>
      <c r="D26" s="79" t="s">
        <v>293</v>
      </c>
      <c r="E26" s="83"/>
      <c r="F26" s="83"/>
      <c r="G26" s="66"/>
      <c r="H26" s="66"/>
      <c r="I26" s="66"/>
      <c r="J26" s="66"/>
      <c r="K26" s="66"/>
      <c r="L26" s="66"/>
      <c r="M26" s="66"/>
      <c r="N26" s="66"/>
    </row>
    <row r="27" spans="1:14" ht="14.25">
      <c r="A27" s="82">
        <v>112</v>
      </c>
      <c r="B27" s="81" t="s">
        <v>214</v>
      </c>
      <c r="C27" s="88">
        <v>510</v>
      </c>
      <c r="D27" s="79" t="s">
        <v>218</v>
      </c>
      <c r="E27" s="66"/>
      <c r="F27" s="66"/>
      <c r="G27" s="66"/>
      <c r="H27" s="66"/>
      <c r="I27" s="66"/>
      <c r="J27" s="66"/>
      <c r="K27" s="66"/>
      <c r="L27" s="66"/>
      <c r="M27" s="66"/>
      <c r="N27" s="66"/>
    </row>
    <row r="28" spans="1:14" ht="14.25">
      <c r="A28" s="82">
        <v>112</v>
      </c>
      <c r="B28" s="81" t="s">
        <v>214</v>
      </c>
      <c r="C28" s="88">
        <v>640</v>
      </c>
      <c r="D28" s="79" t="s">
        <v>295</v>
      </c>
      <c r="E28" s="66"/>
      <c r="F28" s="66"/>
      <c r="G28" s="66"/>
      <c r="H28" s="66"/>
      <c r="I28" s="66"/>
      <c r="J28" s="66"/>
      <c r="K28" s="66"/>
      <c r="L28" s="66"/>
      <c r="M28" s="66"/>
      <c r="N28" s="66"/>
    </row>
    <row r="29" spans="1:14" ht="14.25">
      <c r="A29" s="82">
        <v>112</v>
      </c>
      <c r="B29" s="81" t="s">
        <v>214</v>
      </c>
      <c r="C29" s="88">
        <v>250</v>
      </c>
      <c r="D29" s="79" t="s">
        <v>215</v>
      </c>
      <c r="E29" s="66"/>
      <c r="F29" s="66"/>
      <c r="G29" s="66"/>
      <c r="H29" s="66"/>
      <c r="I29" s="66"/>
      <c r="J29" s="66"/>
      <c r="K29" s="66"/>
      <c r="L29" s="66"/>
      <c r="M29" s="66"/>
      <c r="N29" s="66"/>
    </row>
    <row r="30" spans="1:14" ht="14.25">
      <c r="A30" s="82">
        <v>112</v>
      </c>
      <c r="B30" s="81" t="s">
        <v>214</v>
      </c>
      <c r="C30" s="88">
        <v>270</v>
      </c>
      <c r="D30" s="79" t="s">
        <v>216</v>
      </c>
      <c r="E30" s="66"/>
      <c r="F30" s="66"/>
      <c r="G30" s="66"/>
      <c r="H30" s="66"/>
      <c r="I30" s="66"/>
      <c r="J30" s="66"/>
      <c r="K30" s="66"/>
      <c r="L30" s="66"/>
      <c r="M30" s="66"/>
      <c r="N30" s="66"/>
    </row>
    <row r="31" spans="1:14" ht="14.25">
      <c r="A31" s="82">
        <v>112</v>
      </c>
      <c r="B31" s="81" t="s">
        <v>214</v>
      </c>
      <c r="C31" s="88">
        <v>490</v>
      </c>
      <c r="D31" s="79" t="s">
        <v>294</v>
      </c>
      <c r="E31" s="66"/>
      <c r="F31" s="66"/>
      <c r="G31" s="66"/>
      <c r="H31" s="66"/>
      <c r="I31" s="66"/>
      <c r="J31" s="66"/>
      <c r="K31" s="66"/>
      <c r="L31" s="66"/>
      <c r="M31" s="66"/>
      <c r="N31" s="66"/>
    </row>
    <row r="32" spans="1:14" ht="14.25">
      <c r="A32" s="82">
        <v>112</v>
      </c>
      <c r="B32" s="81" t="s">
        <v>214</v>
      </c>
      <c r="C32" s="88">
        <v>410</v>
      </c>
      <c r="D32" s="79" t="s">
        <v>217</v>
      </c>
      <c r="E32" s="66"/>
      <c r="F32" s="66"/>
      <c r="G32" s="66"/>
      <c r="H32" s="66"/>
      <c r="I32" s="66"/>
      <c r="J32" s="66"/>
      <c r="K32" s="66"/>
      <c r="L32" s="66"/>
      <c r="M32" s="66"/>
      <c r="N32" s="66"/>
    </row>
    <row r="33" spans="1:14" ht="14.25">
      <c r="A33" s="82">
        <v>115</v>
      </c>
      <c r="B33" s="81" t="s">
        <v>284</v>
      </c>
      <c r="C33" s="88">
        <v>70</v>
      </c>
      <c r="D33" s="79" t="s">
        <v>322</v>
      </c>
      <c r="E33" s="66"/>
      <c r="F33" s="66"/>
      <c r="G33" s="66"/>
      <c r="H33" s="66"/>
      <c r="I33" s="66"/>
      <c r="J33" s="66"/>
      <c r="K33" s="66"/>
      <c r="L33" s="66"/>
      <c r="M33" s="66"/>
      <c r="N33" s="66"/>
    </row>
    <row r="34" spans="1:14" ht="14.25">
      <c r="A34" s="82">
        <v>115</v>
      </c>
      <c r="B34" s="81" t="s">
        <v>284</v>
      </c>
      <c r="C34" s="88">
        <v>1102</v>
      </c>
      <c r="D34" s="79" t="s">
        <v>296</v>
      </c>
      <c r="E34" s="66"/>
      <c r="F34" s="66"/>
      <c r="G34" s="66"/>
      <c r="H34" s="66"/>
      <c r="I34" s="66"/>
      <c r="J34" s="66"/>
      <c r="K34" s="66"/>
      <c r="L34" s="66"/>
      <c r="M34" s="66"/>
      <c r="N34" s="66"/>
    </row>
    <row r="35" spans="1:14" ht="14.25">
      <c r="A35" s="82">
        <v>116</v>
      </c>
      <c r="B35" s="81" t="s">
        <v>219</v>
      </c>
      <c r="C35" s="88">
        <v>222</v>
      </c>
      <c r="D35" s="79" t="s">
        <v>220</v>
      </c>
      <c r="E35" s="66"/>
      <c r="F35" s="66"/>
      <c r="G35" s="66"/>
      <c r="H35" s="66"/>
      <c r="I35" s="66"/>
      <c r="J35" s="66"/>
      <c r="K35" s="66"/>
      <c r="L35" s="66"/>
      <c r="M35" s="66"/>
      <c r="N35" s="66"/>
    </row>
    <row r="36" spans="1:14" ht="14.25">
      <c r="A36" s="82">
        <v>117</v>
      </c>
      <c r="B36" s="81" t="s">
        <v>228</v>
      </c>
      <c r="C36" s="88">
        <v>1170</v>
      </c>
      <c r="D36" s="79" t="s">
        <v>232</v>
      </c>
      <c r="E36" s="83"/>
      <c r="F36" s="66"/>
      <c r="G36" s="66"/>
      <c r="H36" s="66"/>
      <c r="I36" s="66"/>
      <c r="J36" s="66"/>
      <c r="K36" s="66"/>
      <c r="L36" s="66"/>
      <c r="M36" s="66"/>
      <c r="N36" s="66"/>
    </row>
    <row r="37" spans="1:14" ht="14.25">
      <c r="A37" s="82">
        <v>117</v>
      </c>
      <c r="B37" s="81" t="s">
        <v>228</v>
      </c>
      <c r="C37" s="88">
        <v>1240</v>
      </c>
      <c r="D37" s="79" t="s">
        <v>233</v>
      </c>
      <c r="E37" s="66"/>
      <c r="F37" s="66"/>
      <c r="G37" s="66"/>
      <c r="H37" s="66"/>
      <c r="I37" s="66"/>
      <c r="J37" s="66"/>
      <c r="K37" s="66"/>
      <c r="L37" s="66"/>
      <c r="M37" s="66"/>
      <c r="N37" s="66"/>
    </row>
    <row r="38" spans="1:14" ht="14.25">
      <c r="A38" s="82">
        <v>117</v>
      </c>
      <c r="B38" s="81" t="s">
        <v>228</v>
      </c>
      <c r="C38" s="88">
        <v>1120</v>
      </c>
      <c r="D38" s="79" t="s">
        <v>231</v>
      </c>
      <c r="E38" s="66"/>
      <c r="F38" s="66"/>
      <c r="G38" s="66"/>
      <c r="H38" s="66"/>
      <c r="I38" s="66"/>
      <c r="J38" s="66"/>
      <c r="K38" s="66"/>
      <c r="L38" s="66"/>
      <c r="M38" s="66"/>
      <c r="N38" s="66"/>
    </row>
    <row r="39" spans="1:14" ht="14.25">
      <c r="A39" s="82">
        <v>117</v>
      </c>
      <c r="B39" s="81" t="s">
        <v>228</v>
      </c>
      <c r="C39" s="88">
        <v>250</v>
      </c>
      <c r="D39" s="79" t="s">
        <v>229</v>
      </c>
      <c r="E39" s="66"/>
      <c r="F39" s="66"/>
      <c r="G39" s="66"/>
      <c r="H39" s="66"/>
      <c r="I39" s="66"/>
      <c r="J39" s="66"/>
      <c r="K39" s="66"/>
      <c r="L39" s="66"/>
      <c r="M39" s="66"/>
      <c r="N39" s="66"/>
    </row>
    <row r="40" spans="1:14" ht="14.25">
      <c r="A40" s="82">
        <v>117</v>
      </c>
      <c r="B40" s="81" t="s">
        <v>228</v>
      </c>
      <c r="C40" s="88">
        <v>320</v>
      </c>
      <c r="D40" s="79" t="s">
        <v>230</v>
      </c>
      <c r="E40" s="66"/>
      <c r="F40" s="66"/>
      <c r="G40" s="66"/>
      <c r="H40" s="66"/>
      <c r="I40" s="66"/>
      <c r="J40" s="66"/>
      <c r="K40" s="66"/>
      <c r="L40" s="66"/>
      <c r="M40" s="66"/>
      <c r="N40" s="66"/>
    </row>
    <row r="41" spans="1:14" ht="14.25">
      <c r="A41" s="82">
        <v>118</v>
      </c>
      <c r="B41" s="81" t="s">
        <v>221</v>
      </c>
      <c r="C41" s="88">
        <v>770</v>
      </c>
      <c r="D41" s="79" t="s">
        <v>236</v>
      </c>
      <c r="E41" s="83"/>
      <c r="F41" s="66"/>
      <c r="G41" s="66"/>
      <c r="H41" s="66"/>
      <c r="I41" s="66"/>
      <c r="J41" s="66"/>
      <c r="K41" s="66"/>
      <c r="L41" s="66"/>
      <c r="M41" s="66"/>
      <c r="N41" s="66"/>
    </row>
    <row r="42" spans="1:14" ht="14.25">
      <c r="A42" s="82">
        <v>118</v>
      </c>
      <c r="B42" s="81" t="s">
        <v>221</v>
      </c>
      <c r="C42" s="88">
        <v>430</v>
      </c>
      <c r="D42" s="79" t="s">
        <v>222</v>
      </c>
      <c r="E42" s="66"/>
      <c r="F42" s="66"/>
      <c r="G42" s="66"/>
      <c r="H42" s="66"/>
      <c r="I42" s="66"/>
      <c r="J42" s="66"/>
      <c r="K42" s="66"/>
      <c r="L42" s="66"/>
      <c r="M42" s="66"/>
      <c r="N42" s="66"/>
    </row>
    <row r="43" spans="1:14" ht="14.25">
      <c r="A43" s="82">
        <v>118</v>
      </c>
      <c r="B43" s="81" t="s">
        <v>221</v>
      </c>
      <c r="C43" s="88">
        <v>131</v>
      </c>
      <c r="D43" s="79" t="s">
        <v>270</v>
      </c>
      <c r="E43" s="66"/>
      <c r="F43" s="66"/>
      <c r="G43" s="66"/>
      <c r="H43" s="66"/>
      <c r="I43" s="66"/>
      <c r="J43" s="66"/>
      <c r="K43" s="66"/>
      <c r="L43" s="66"/>
      <c r="M43" s="66"/>
      <c r="N43" s="66"/>
    </row>
    <row r="44" spans="1:14" ht="14.25">
      <c r="A44" s="82">
        <v>118</v>
      </c>
      <c r="B44" s="81" t="s">
        <v>221</v>
      </c>
      <c r="C44" s="88">
        <v>520</v>
      </c>
      <c r="D44" s="79" t="s">
        <v>235</v>
      </c>
      <c r="E44" s="66"/>
      <c r="F44" s="66"/>
      <c r="G44" s="66"/>
      <c r="H44" s="66"/>
      <c r="I44" s="66"/>
      <c r="J44" s="66"/>
      <c r="K44" s="66"/>
      <c r="L44" s="66"/>
      <c r="M44" s="66"/>
      <c r="N44" s="66"/>
    </row>
    <row r="45" spans="1:14" ht="14.25">
      <c r="A45" s="82">
        <v>118</v>
      </c>
      <c r="B45" s="81" t="s">
        <v>221</v>
      </c>
      <c r="C45" s="88">
        <v>530</v>
      </c>
      <c r="D45" s="79" t="s">
        <v>305</v>
      </c>
      <c r="E45" s="83"/>
      <c r="F45" s="83"/>
      <c r="G45" s="66"/>
      <c r="H45" s="66"/>
      <c r="I45" s="66"/>
      <c r="J45" s="66"/>
      <c r="K45" s="66"/>
      <c r="L45" s="66"/>
      <c r="M45" s="66"/>
      <c r="N45" s="66"/>
    </row>
    <row r="46" spans="1:14" ht="14.25">
      <c r="A46" s="82">
        <v>118</v>
      </c>
      <c r="B46" s="81" t="s">
        <v>221</v>
      </c>
      <c r="C46" s="88">
        <v>480</v>
      </c>
      <c r="D46" s="79" t="s">
        <v>234</v>
      </c>
      <c r="E46" s="66"/>
      <c r="F46" s="66"/>
      <c r="G46" s="66"/>
      <c r="H46" s="66"/>
      <c r="I46" s="66"/>
      <c r="J46" s="66"/>
      <c r="K46" s="66"/>
      <c r="L46" s="66"/>
      <c r="M46" s="66"/>
      <c r="N46" s="66"/>
    </row>
    <row r="47" spans="1:14" ht="14.25">
      <c r="A47" s="82">
        <v>118</v>
      </c>
      <c r="B47" s="81" t="s">
        <v>221</v>
      </c>
      <c r="C47" s="88">
        <v>820</v>
      </c>
      <c r="D47" s="79" t="s">
        <v>331</v>
      </c>
      <c r="E47" s="66"/>
      <c r="F47" s="66"/>
      <c r="G47" s="66"/>
      <c r="H47" s="66"/>
      <c r="I47" s="66"/>
      <c r="J47" s="66"/>
      <c r="K47" s="66"/>
      <c r="L47" s="66"/>
      <c r="M47" s="66"/>
      <c r="N47" s="66"/>
    </row>
    <row r="48" spans="1:14" ht="14.25">
      <c r="A48" s="82">
        <v>118</v>
      </c>
      <c r="B48" s="81" t="s">
        <v>221</v>
      </c>
      <c r="C48" s="88">
        <v>780</v>
      </c>
      <c r="D48" s="79" t="s">
        <v>223</v>
      </c>
      <c r="E48" s="83"/>
      <c r="F48" s="66"/>
      <c r="G48" s="66"/>
      <c r="H48" s="66"/>
      <c r="I48" s="66"/>
      <c r="J48" s="66"/>
      <c r="K48" s="66"/>
      <c r="L48" s="66"/>
      <c r="M48" s="66"/>
      <c r="N48" s="66"/>
    </row>
    <row r="49" spans="1:14" ht="14.25">
      <c r="A49" s="82">
        <v>120</v>
      </c>
      <c r="B49" s="81" t="s">
        <v>224</v>
      </c>
      <c r="C49" s="88">
        <v>110</v>
      </c>
      <c r="D49" s="79" t="s">
        <v>225</v>
      </c>
      <c r="E49" s="83"/>
      <c r="F49" s="66"/>
      <c r="G49" s="66"/>
      <c r="H49" s="66"/>
      <c r="I49" s="66"/>
      <c r="J49" s="66"/>
      <c r="K49" s="66"/>
      <c r="L49" s="66"/>
      <c r="M49" s="66"/>
      <c r="N49" s="66"/>
    </row>
    <row r="50" spans="1:14" ht="14.25">
      <c r="A50" s="82">
        <v>120</v>
      </c>
      <c r="B50" s="81" t="s">
        <v>224</v>
      </c>
      <c r="C50" s="88">
        <v>170</v>
      </c>
      <c r="D50" s="79" t="s">
        <v>321</v>
      </c>
      <c r="E50" s="66"/>
      <c r="F50" s="66"/>
      <c r="G50" s="66"/>
      <c r="H50" s="66"/>
      <c r="I50" s="66"/>
      <c r="J50" s="66"/>
      <c r="K50" s="66"/>
      <c r="L50" s="66"/>
      <c r="M50" s="66"/>
      <c r="N50" s="66"/>
    </row>
    <row r="51" spans="1:14" ht="14.25">
      <c r="A51" s="82">
        <v>120</v>
      </c>
      <c r="B51" s="81" t="s">
        <v>224</v>
      </c>
      <c r="C51" s="88">
        <v>130</v>
      </c>
      <c r="D51" s="79" t="s">
        <v>237</v>
      </c>
      <c r="E51" s="83"/>
      <c r="F51" s="66"/>
      <c r="G51" s="66"/>
      <c r="H51" s="66"/>
      <c r="I51" s="66"/>
      <c r="J51" s="66"/>
      <c r="K51" s="66"/>
      <c r="L51" s="66"/>
      <c r="M51" s="66"/>
      <c r="N51" s="66"/>
    </row>
    <row r="52" spans="1:14" ht="14.25">
      <c r="A52" s="82">
        <v>123</v>
      </c>
      <c r="B52" s="81" t="s">
        <v>226</v>
      </c>
      <c r="C52" s="88">
        <v>750</v>
      </c>
      <c r="D52" s="79" t="s">
        <v>319</v>
      </c>
      <c r="E52" s="66"/>
      <c r="F52" s="66"/>
      <c r="G52" s="66"/>
      <c r="H52" s="66"/>
      <c r="I52" s="66"/>
      <c r="J52" s="66"/>
      <c r="K52" s="66"/>
      <c r="L52" s="66"/>
      <c r="M52" s="66"/>
      <c r="N52" s="66"/>
    </row>
    <row r="53" spans="1:14" ht="14.25">
      <c r="A53" s="82">
        <v>123</v>
      </c>
      <c r="B53" s="81" t="s">
        <v>226</v>
      </c>
      <c r="C53" s="88">
        <v>170</v>
      </c>
      <c r="D53" s="79" t="s">
        <v>301</v>
      </c>
      <c r="E53" s="66"/>
      <c r="F53" s="66"/>
      <c r="G53" s="66"/>
      <c r="H53" s="66"/>
      <c r="I53" s="66"/>
      <c r="J53" s="66"/>
      <c r="K53" s="66"/>
      <c r="L53" s="66"/>
      <c r="M53" s="66"/>
      <c r="N53" s="66"/>
    </row>
    <row r="54" spans="1:14" ht="14.25">
      <c r="A54" s="82">
        <v>123</v>
      </c>
      <c r="B54" s="81" t="s">
        <v>226</v>
      </c>
      <c r="C54" s="88">
        <v>830</v>
      </c>
      <c r="D54" s="79" t="s">
        <v>300</v>
      </c>
      <c r="E54" s="66"/>
      <c r="F54" s="66"/>
      <c r="G54" s="66"/>
      <c r="H54" s="66"/>
      <c r="I54" s="66"/>
      <c r="J54" s="66"/>
      <c r="K54" s="66"/>
      <c r="L54" s="66"/>
      <c r="M54" s="66"/>
      <c r="N54" s="66"/>
    </row>
    <row r="55" spans="1:14" ht="14.25">
      <c r="A55" s="82">
        <v>123</v>
      </c>
      <c r="B55" s="81" t="s">
        <v>226</v>
      </c>
      <c r="C55" s="88">
        <v>290</v>
      </c>
      <c r="D55" s="79" t="s">
        <v>320</v>
      </c>
      <c r="E55" s="66"/>
      <c r="F55" s="66"/>
      <c r="G55" s="66"/>
      <c r="H55" s="66"/>
      <c r="I55" s="66"/>
      <c r="J55" s="66"/>
      <c r="K55" s="66"/>
      <c r="L55" s="66"/>
      <c r="M55" s="66"/>
      <c r="N55" s="66"/>
    </row>
    <row r="56" spans="1:14" ht="14.25">
      <c r="A56" s="82">
        <v>123</v>
      </c>
      <c r="B56" s="81" t="s">
        <v>226</v>
      </c>
      <c r="C56" s="88">
        <v>230</v>
      </c>
      <c r="D56" s="79" t="s">
        <v>298</v>
      </c>
      <c r="E56" s="66"/>
      <c r="F56" s="66"/>
      <c r="G56" s="66"/>
      <c r="H56" s="66"/>
      <c r="I56" s="66"/>
      <c r="J56" s="66"/>
      <c r="K56" s="66"/>
      <c r="L56" s="66"/>
      <c r="M56" s="66"/>
      <c r="N56" s="66"/>
    </row>
    <row r="57" spans="1:14" ht="14.25">
      <c r="A57" s="82">
        <v>123</v>
      </c>
      <c r="B57" s="81" t="s">
        <v>226</v>
      </c>
      <c r="C57" s="88">
        <v>330</v>
      </c>
      <c r="D57" s="79" t="s">
        <v>306</v>
      </c>
      <c r="E57" s="66"/>
      <c r="F57" s="66"/>
      <c r="G57" s="66"/>
      <c r="H57" s="66"/>
      <c r="I57" s="66"/>
      <c r="J57" s="66"/>
      <c r="K57" s="66"/>
      <c r="L57" s="66"/>
      <c r="M57" s="66"/>
      <c r="N57" s="66"/>
    </row>
    <row r="58" spans="1:14" ht="14.25">
      <c r="A58" s="82">
        <v>123</v>
      </c>
      <c r="B58" s="81" t="s">
        <v>226</v>
      </c>
      <c r="C58" s="88">
        <v>3119</v>
      </c>
      <c r="D58" s="79" t="s">
        <v>297</v>
      </c>
      <c r="E58" s="66"/>
      <c r="F58" s="66"/>
      <c r="G58" s="66"/>
      <c r="H58" s="66"/>
      <c r="I58" s="66"/>
      <c r="J58" s="66"/>
      <c r="K58" s="66"/>
      <c r="L58" s="66"/>
      <c r="M58" s="66"/>
      <c r="N58" s="66"/>
    </row>
    <row r="59" spans="1:14" ht="14.25">
      <c r="A59" s="82">
        <v>123</v>
      </c>
      <c r="B59" s="81" t="s">
        <v>226</v>
      </c>
      <c r="C59" s="88">
        <v>210</v>
      </c>
      <c r="D59" s="79" t="s">
        <v>325</v>
      </c>
      <c r="E59" s="66"/>
      <c r="F59" s="66"/>
      <c r="G59" s="66"/>
      <c r="H59" s="66"/>
      <c r="I59" s="66"/>
      <c r="J59" s="66"/>
      <c r="K59" s="66"/>
      <c r="L59" s="66"/>
      <c r="M59" s="66"/>
      <c r="N59" s="66"/>
    </row>
    <row r="60" spans="1:14" ht="14.25">
      <c r="A60" s="82">
        <v>123</v>
      </c>
      <c r="B60" s="81" t="s">
        <v>226</v>
      </c>
      <c r="C60" s="88">
        <v>660</v>
      </c>
      <c r="D60" s="79" t="s">
        <v>330</v>
      </c>
      <c r="E60" s="66"/>
      <c r="F60" s="66"/>
      <c r="G60" s="66"/>
      <c r="H60" s="66"/>
      <c r="I60" s="66"/>
      <c r="J60" s="66"/>
      <c r="K60" s="66"/>
      <c r="L60" s="66"/>
      <c r="M60" s="66"/>
      <c r="N60" s="66"/>
    </row>
    <row r="61" spans="1:14" ht="14.25">
      <c r="A61" s="82">
        <v>123</v>
      </c>
      <c r="B61" s="81" t="s">
        <v>226</v>
      </c>
      <c r="C61" s="88">
        <v>650</v>
      </c>
      <c r="D61" s="79" t="s">
        <v>299</v>
      </c>
      <c r="E61" s="66"/>
      <c r="F61" s="66"/>
      <c r="G61" s="66"/>
      <c r="H61" s="66"/>
      <c r="I61" s="66"/>
      <c r="J61" s="66"/>
      <c r="K61" s="66"/>
      <c r="L61" s="66"/>
      <c r="M61" s="66"/>
      <c r="N61" s="66"/>
    </row>
    <row r="62" spans="1:14" ht="14.25">
      <c r="A62" s="82">
        <v>126</v>
      </c>
      <c r="B62" s="81" t="s">
        <v>238</v>
      </c>
      <c r="C62" s="88">
        <v>70</v>
      </c>
      <c r="D62" s="79" t="s">
        <v>239</v>
      </c>
      <c r="E62" s="83"/>
      <c r="F62" s="66"/>
      <c r="G62" s="66"/>
      <c r="H62" s="66"/>
      <c r="I62" s="66"/>
      <c r="J62" s="66"/>
      <c r="K62" s="66"/>
      <c r="L62" s="66"/>
      <c r="M62" s="66"/>
      <c r="N62" s="66"/>
    </row>
    <row r="63" spans="1:14" ht="14.25">
      <c r="A63" s="82">
        <v>135</v>
      </c>
      <c r="B63" s="81" t="s">
        <v>307</v>
      </c>
      <c r="C63" s="88">
        <v>10</v>
      </c>
      <c r="D63" s="79" t="s">
        <v>285</v>
      </c>
      <c r="E63" s="83"/>
      <c r="F63" s="66"/>
      <c r="G63" s="66"/>
      <c r="H63" s="66"/>
      <c r="I63" s="66"/>
      <c r="J63" s="66"/>
      <c r="K63" s="66"/>
      <c r="L63" s="66"/>
      <c r="M63" s="66"/>
      <c r="N63" s="66"/>
    </row>
    <row r="64" spans="1:14" ht="14.25">
      <c r="A64" s="82">
        <v>143</v>
      </c>
      <c r="B64" s="81" t="s">
        <v>227</v>
      </c>
      <c r="C64" s="88">
        <v>470</v>
      </c>
      <c r="D64" s="79" t="s">
        <v>302</v>
      </c>
      <c r="E64" s="83"/>
      <c r="F64" s="66"/>
      <c r="G64" s="66"/>
      <c r="H64" s="66"/>
      <c r="I64" s="66"/>
      <c r="J64" s="66"/>
      <c r="K64" s="66"/>
      <c r="L64" s="66"/>
      <c r="M64" s="66"/>
      <c r="N64" s="66"/>
    </row>
    <row r="65" spans="1:14" ht="14.25">
      <c r="A65" s="82">
        <v>143</v>
      </c>
      <c r="B65" s="81" t="s">
        <v>227</v>
      </c>
      <c r="C65" s="88">
        <v>310</v>
      </c>
      <c r="D65" s="79" t="s">
        <v>303</v>
      </c>
      <c r="E65" s="66"/>
      <c r="F65" s="66"/>
      <c r="G65" s="66"/>
      <c r="H65" s="66"/>
      <c r="I65" s="66"/>
      <c r="J65" s="66"/>
      <c r="K65" s="66"/>
      <c r="L65" s="66"/>
      <c r="M65" s="66"/>
      <c r="N65" s="66"/>
    </row>
    <row r="66" spans="1:14" ht="15" thickBot="1">
      <c r="A66" s="78">
        <v>143</v>
      </c>
      <c r="B66" s="77" t="s">
        <v>227</v>
      </c>
      <c r="C66" s="93">
        <v>20</v>
      </c>
      <c r="D66" s="94" t="s">
        <v>304</v>
      </c>
      <c r="E66" s="66"/>
      <c r="F66" s="66"/>
      <c r="G66" s="66"/>
      <c r="H66" s="66"/>
      <c r="I66" s="66"/>
      <c r="J66" s="66"/>
      <c r="K66" s="66"/>
      <c r="L66" s="66"/>
      <c r="M66" s="66"/>
      <c r="N66" s="66"/>
    </row>
    <row r="67" spans="1:14" ht="15.75" customHeight="1" thickBot="1">
      <c r="A67" s="140"/>
      <c r="B67" s="141"/>
      <c r="C67" s="141"/>
      <c r="D67" s="142"/>
      <c r="E67" s="66"/>
      <c r="F67" s="66"/>
      <c r="G67" s="66"/>
      <c r="H67" s="66"/>
      <c r="I67" s="66"/>
      <c r="J67" s="66"/>
      <c r="K67" s="66"/>
      <c r="L67" s="66"/>
      <c r="M67" s="66"/>
      <c r="N67" s="66"/>
    </row>
    <row r="68" spans="1:14" ht="14.25">
      <c r="A68" s="66"/>
      <c r="B68" s="66"/>
      <c r="C68" s="66"/>
      <c r="D68" s="66"/>
      <c r="E68" s="66"/>
      <c r="F68" s="66"/>
      <c r="G68" s="66"/>
      <c r="H68" s="66"/>
      <c r="I68" s="66"/>
      <c r="J68" s="66"/>
      <c r="K68" s="66"/>
      <c r="L68" s="66"/>
      <c r="M68" s="66"/>
      <c r="N68" s="66"/>
    </row>
    <row r="69" spans="1:14" ht="14.25">
      <c r="A69" s="66"/>
      <c r="B69" s="66"/>
      <c r="C69" s="66"/>
      <c r="D69" s="66"/>
      <c r="E69" s="66"/>
      <c r="F69" s="66"/>
      <c r="G69" s="66"/>
      <c r="H69" s="66"/>
      <c r="I69" s="66"/>
      <c r="J69" s="66"/>
      <c r="K69" s="66"/>
      <c r="L69" s="66"/>
      <c r="M69" s="66"/>
      <c r="N69" s="66"/>
    </row>
    <row r="70" spans="1:14" ht="14.25">
      <c r="A70" s="66"/>
      <c r="B70" s="66"/>
      <c r="C70" s="66"/>
      <c r="D70" s="66"/>
      <c r="E70" s="66"/>
      <c r="F70" s="66"/>
      <c r="G70" s="66"/>
      <c r="H70" s="66"/>
      <c r="I70" s="66"/>
      <c r="J70" s="66"/>
      <c r="K70" s="66"/>
      <c r="L70" s="66"/>
      <c r="M70" s="66"/>
      <c r="N70" s="66"/>
    </row>
    <row r="71" spans="1:14" ht="14.25">
      <c r="A71" s="66"/>
      <c r="B71" s="66"/>
      <c r="C71" s="66"/>
      <c r="D71" s="66"/>
      <c r="E71" s="66"/>
      <c r="F71" s="66"/>
      <c r="G71" s="66"/>
      <c r="H71" s="66"/>
      <c r="I71" s="66"/>
      <c r="J71" s="66"/>
      <c r="K71" s="66"/>
      <c r="L71" s="66"/>
      <c r="M71" s="66"/>
      <c r="N71" s="66"/>
    </row>
    <row r="72" spans="1:14" ht="14.25">
      <c r="A72" s="66"/>
      <c r="B72" s="66"/>
      <c r="C72" s="66"/>
      <c r="D72" s="66"/>
      <c r="E72" s="66"/>
      <c r="F72" s="66"/>
      <c r="G72" s="66"/>
      <c r="H72" s="66"/>
      <c r="I72" s="66"/>
      <c r="J72" s="66"/>
      <c r="K72" s="66"/>
      <c r="L72" s="66"/>
      <c r="M72" s="66"/>
      <c r="N72" s="66"/>
    </row>
    <row r="73" spans="1:14" ht="50.25" customHeight="1">
      <c r="A73" s="73"/>
      <c r="B73" s="73"/>
      <c r="C73" s="73"/>
      <c r="D73" s="73"/>
      <c r="E73" s="73"/>
      <c r="F73" s="73"/>
      <c r="G73" s="73"/>
      <c r="H73" s="73"/>
      <c r="I73" s="73"/>
      <c r="J73" s="73"/>
      <c r="K73" s="73"/>
      <c r="L73" s="73"/>
      <c r="M73" s="73"/>
      <c r="N73" s="73"/>
    </row>
    <row r="74" spans="1:14" ht="14.25">
      <c r="A74" s="59"/>
      <c r="B74" s="59"/>
      <c r="C74" s="59"/>
      <c r="D74" s="59"/>
      <c r="E74" s="59"/>
      <c r="F74" s="59"/>
      <c r="G74" s="59"/>
      <c r="H74" s="59"/>
      <c r="I74" s="59"/>
      <c r="J74" s="59"/>
      <c r="K74" s="59"/>
      <c r="L74" s="59"/>
      <c r="M74" s="59"/>
      <c r="N74" s="59"/>
    </row>
    <row r="75" spans="1:14" ht="30" customHeight="1">
      <c r="A75" s="63"/>
      <c r="B75" s="63"/>
      <c r="C75" s="63"/>
      <c r="D75" s="63"/>
      <c r="E75" s="63"/>
      <c r="F75" s="63"/>
      <c r="G75" s="63"/>
      <c r="H75" s="63"/>
      <c r="I75" s="63"/>
      <c r="J75" s="63"/>
      <c r="K75" s="63"/>
      <c r="L75" s="63"/>
      <c r="M75" s="63"/>
      <c r="N75" s="63"/>
    </row>
    <row r="76" spans="1:14" ht="14.25">
      <c r="A76" s="59"/>
      <c r="B76" s="59"/>
      <c r="C76" s="59"/>
      <c r="D76" s="59"/>
      <c r="E76" s="59"/>
      <c r="F76" s="59"/>
      <c r="G76" s="59"/>
      <c r="H76" s="59"/>
      <c r="I76" s="59"/>
      <c r="J76" s="59"/>
      <c r="K76" s="59"/>
      <c r="L76" s="59"/>
      <c r="M76" s="59"/>
      <c r="N76" s="59"/>
    </row>
    <row r="77" spans="1:14" ht="14.25">
      <c r="A77" s="59"/>
      <c r="B77" s="59"/>
      <c r="C77" s="59"/>
      <c r="D77" s="59"/>
      <c r="E77" s="59"/>
      <c r="F77" s="59"/>
      <c r="G77" s="59"/>
      <c r="H77" s="59"/>
      <c r="I77" s="59"/>
      <c r="J77" s="59"/>
      <c r="K77" s="59"/>
      <c r="L77" s="59"/>
      <c r="M77" s="59"/>
      <c r="N77" s="59"/>
    </row>
    <row r="78" spans="1:14" ht="14.25">
      <c r="A78" s="59"/>
      <c r="B78" s="59"/>
      <c r="C78" s="59"/>
      <c r="D78" s="59"/>
      <c r="E78" s="59"/>
      <c r="F78" s="59"/>
      <c r="G78" s="59"/>
      <c r="H78" s="59"/>
      <c r="I78" s="59"/>
      <c r="J78" s="59"/>
      <c r="K78" s="59"/>
      <c r="L78" s="59"/>
      <c r="M78" s="59"/>
      <c r="N78" s="59"/>
    </row>
    <row r="79" spans="1:14" ht="14.25">
      <c r="A79" s="59"/>
      <c r="B79" s="59"/>
      <c r="C79" s="59"/>
      <c r="D79" s="59"/>
      <c r="E79" s="59"/>
      <c r="F79" s="59"/>
      <c r="G79" s="59"/>
      <c r="H79" s="59"/>
      <c r="I79" s="59"/>
      <c r="J79" s="59"/>
      <c r="K79" s="59"/>
      <c r="L79" s="59"/>
      <c r="M79" s="59"/>
      <c r="N79" s="59"/>
    </row>
    <row r="80" spans="1:14" ht="14.25">
      <c r="A80" s="59"/>
      <c r="B80" s="59"/>
      <c r="C80" s="59"/>
      <c r="D80" s="59"/>
      <c r="E80" s="59"/>
      <c r="F80" s="59"/>
      <c r="G80" s="59"/>
      <c r="H80" s="59"/>
      <c r="I80" s="59"/>
      <c r="J80" s="59"/>
      <c r="K80" s="59"/>
      <c r="L80" s="59"/>
      <c r="M80" s="59"/>
      <c r="N80" s="59"/>
    </row>
    <row r="81" spans="1:14" ht="14.25">
      <c r="A81" s="59"/>
      <c r="B81" s="59"/>
      <c r="C81" s="59"/>
      <c r="D81" s="59"/>
      <c r="E81" s="59"/>
      <c r="F81" s="59"/>
      <c r="G81" s="59"/>
      <c r="H81" s="59"/>
      <c r="I81" s="59"/>
      <c r="J81" s="59"/>
      <c r="K81" s="59"/>
      <c r="L81" s="59"/>
      <c r="M81" s="59"/>
      <c r="N81" s="59"/>
    </row>
    <row r="82" spans="1:14" ht="14.25">
      <c r="A82" s="59"/>
      <c r="B82" s="59"/>
      <c r="C82" s="59"/>
      <c r="D82" s="59"/>
      <c r="E82" s="59"/>
      <c r="F82" s="59"/>
      <c r="G82" s="59"/>
      <c r="H82" s="59"/>
      <c r="I82" s="59"/>
      <c r="J82" s="59"/>
      <c r="K82" s="59"/>
      <c r="L82" s="59"/>
      <c r="M82" s="59"/>
      <c r="N82" s="59"/>
    </row>
    <row r="83" spans="1:14" ht="14.25">
      <c r="A83" s="59"/>
      <c r="B83" s="59"/>
      <c r="C83" s="59"/>
      <c r="D83" s="59"/>
      <c r="E83" s="59"/>
      <c r="F83" s="59"/>
      <c r="G83" s="59"/>
      <c r="H83" s="59"/>
      <c r="I83" s="59"/>
      <c r="J83" s="59"/>
      <c r="K83" s="59"/>
      <c r="L83" s="59"/>
      <c r="M83" s="59"/>
      <c r="N83" s="59"/>
    </row>
    <row r="84" spans="1:14" ht="14.25">
      <c r="A84" s="59"/>
      <c r="B84" s="59"/>
      <c r="C84" s="59"/>
      <c r="D84" s="59"/>
      <c r="E84" s="59"/>
      <c r="F84" s="59"/>
      <c r="G84" s="59"/>
      <c r="H84" s="59"/>
      <c r="I84" s="59"/>
      <c r="J84" s="59"/>
      <c r="K84" s="59"/>
      <c r="L84" s="59"/>
      <c r="M84" s="59"/>
      <c r="N84" s="59"/>
    </row>
    <row r="85" spans="1:14" ht="14.25">
      <c r="A85" s="59"/>
      <c r="B85" s="59"/>
      <c r="C85" s="59"/>
      <c r="D85" s="59"/>
      <c r="E85" s="59"/>
      <c r="F85" s="59"/>
      <c r="G85" s="59"/>
      <c r="H85" s="59"/>
      <c r="I85" s="59"/>
      <c r="J85" s="59"/>
      <c r="K85" s="59"/>
      <c r="L85" s="59"/>
      <c r="M85" s="59"/>
      <c r="N85" s="59"/>
    </row>
    <row r="86" spans="1:14" ht="14.25">
      <c r="A86" s="59"/>
      <c r="B86" s="59"/>
      <c r="C86" s="59"/>
      <c r="D86" s="59"/>
      <c r="E86" s="59"/>
      <c r="F86" s="59"/>
      <c r="G86" s="59"/>
      <c r="H86" s="59"/>
      <c r="I86" s="59"/>
      <c r="J86" s="59"/>
      <c r="K86" s="59"/>
      <c r="L86" s="59"/>
      <c r="M86" s="59"/>
      <c r="N86" s="59"/>
    </row>
    <row r="87" spans="1:14" ht="14.25">
      <c r="A87" s="59"/>
      <c r="B87" s="59"/>
      <c r="C87" s="59"/>
      <c r="D87" s="59"/>
      <c r="E87" s="59"/>
      <c r="F87" s="59"/>
      <c r="G87" s="59"/>
      <c r="H87" s="59"/>
      <c r="I87" s="59"/>
      <c r="J87" s="59"/>
      <c r="K87" s="59"/>
      <c r="L87" s="59"/>
      <c r="M87" s="59"/>
      <c r="N87" s="59"/>
    </row>
    <row r="88" spans="1:14" ht="14.25">
      <c r="A88" s="59"/>
      <c r="B88" s="59"/>
      <c r="C88" s="59"/>
      <c r="D88" s="59"/>
      <c r="E88" s="59"/>
      <c r="F88" s="59"/>
      <c r="G88" s="59"/>
      <c r="H88" s="59"/>
      <c r="I88" s="59"/>
      <c r="J88" s="59"/>
      <c r="K88" s="59"/>
      <c r="L88" s="59"/>
      <c r="M88" s="59"/>
      <c r="N88" s="59"/>
    </row>
    <row r="89" spans="1:14" ht="14.25">
      <c r="A89" s="59"/>
      <c r="B89" s="59"/>
      <c r="C89" s="59"/>
      <c r="D89" s="59"/>
      <c r="E89" s="59"/>
      <c r="F89" s="59"/>
      <c r="G89" s="59"/>
      <c r="H89" s="59"/>
      <c r="I89" s="59"/>
      <c r="J89" s="59"/>
      <c r="K89" s="59"/>
      <c r="L89" s="59"/>
      <c r="M89" s="59"/>
      <c r="N89" s="59"/>
    </row>
    <row r="90" spans="1:14" ht="14.25">
      <c r="A90" s="59"/>
      <c r="B90" s="59"/>
      <c r="C90" s="59"/>
      <c r="D90" s="59"/>
      <c r="E90" s="59"/>
      <c r="F90" s="59"/>
      <c r="G90" s="59"/>
      <c r="H90" s="59"/>
      <c r="I90" s="59"/>
      <c r="J90" s="59"/>
      <c r="K90" s="59"/>
      <c r="L90" s="59"/>
      <c r="M90" s="59"/>
      <c r="N90" s="59"/>
    </row>
    <row r="91" spans="1:14" ht="14.25">
      <c r="A91" s="59"/>
      <c r="B91" s="59"/>
      <c r="C91" s="59"/>
      <c r="D91" s="59"/>
      <c r="E91" s="59"/>
      <c r="F91" s="59"/>
      <c r="G91" s="59"/>
      <c r="H91" s="59"/>
      <c r="I91" s="59"/>
      <c r="J91" s="59"/>
      <c r="K91" s="59"/>
      <c r="L91" s="59"/>
      <c r="M91" s="59"/>
      <c r="N91" s="59"/>
    </row>
    <row r="92" spans="1:14" ht="14.25">
      <c r="A92" s="59"/>
      <c r="B92" s="59"/>
      <c r="C92" s="59"/>
      <c r="D92" s="59"/>
      <c r="E92" s="59"/>
      <c r="F92" s="59"/>
      <c r="G92" s="59"/>
      <c r="H92" s="59"/>
      <c r="I92" s="59"/>
      <c r="J92" s="59"/>
      <c r="K92" s="59"/>
      <c r="L92" s="59"/>
      <c r="M92" s="59"/>
      <c r="N92" s="59"/>
    </row>
    <row r="93" spans="1:14" ht="14.25">
      <c r="A93" s="59"/>
      <c r="B93" s="59"/>
      <c r="C93" s="59"/>
      <c r="D93" s="59"/>
      <c r="E93" s="59"/>
      <c r="F93" s="59"/>
      <c r="G93" s="59"/>
      <c r="H93" s="59"/>
      <c r="I93" s="59"/>
      <c r="J93" s="59"/>
      <c r="K93" s="59"/>
      <c r="L93" s="59"/>
      <c r="M93" s="59"/>
      <c r="N93" s="59"/>
    </row>
    <row r="94" spans="1:14" ht="14.25">
      <c r="A94" s="59"/>
      <c r="B94" s="59"/>
      <c r="C94" s="59"/>
      <c r="D94" s="59"/>
      <c r="E94" s="59"/>
      <c r="F94" s="59"/>
      <c r="G94" s="59"/>
      <c r="H94" s="59"/>
      <c r="I94" s="59"/>
      <c r="J94" s="59"/>
      <c r="K94" s="59"/>
      <c r="L94" s="59"/>
      <c r="M94" s="59"/>
      <c r="N94" s="59"/>
    </row>
    <row r="95" spans="1:14" ht="14.25">
      <c r="A95" s="59"/>
      <c r="B95" s="59"/>
      <c r="C95" s="59"/>
      <c r="D95" s="59"/>
      <c r="E95" s="59"/>
      <c r="F95" s="59"/>
      <c r="G95" s="59"/>
      <c r="H95" s="59"/>
      <c r="I95" s="59"/>
      <c r="J95" s="59"/>
      <c r="K95" s="59"/>
      <c r="L95" s="59"/>
      <c r="M95" s="59"/>
      <c r="N95" s="59"/>
    </row>
    <row r="96" spans="1:14" ht="14.25">
      <c r="A96" s="59"/>
      <c r="B96" s="59"/>
      <c r="C96" s="59"/>
      <c r="D96" s="59"/>
      <c r="E96" s="59"/>
      <c r="F96" s="59"/>
      <c r="G96" s="59"/>
      <c r="H96" s="59"/>
      <c r="I96" s="59"/>
      <c r="J96" s="59"/>
      <c r="K96" s="59"/>
      <c r="L96" s="59"/>
      <c r="M96" s="59"/>
      <c r="N96" s="59"/>
    </row>
    <row r="97" spans="1:14" ht="14.25">
      <c r="A97" s="59"/>
      <c r="B97" s="59"/>
      <c r="C97" s="59"/>
      <c r="D97" s="59"/>
      <c r="E97" s="59"/>
      <c r="F97" s="59"/>
      <c r="G97" s="59"/>
      <c r="H97" s="59"/>
      <c r="I97" s="59"/>
      <c r="J97" s="59"/>
      <c r="K97" s="59"/>
      <c r="L97" s="59"/>
      <c r="M97" s="59"/>
      <c r="N97" s="59"/>
    </row>
    <row r="98" spans="1:14" ht="14.25">
      <c r="A98" s="59"/>
      <c r="B98" s="59"/>
      <c r="C98" s="59"/>
      <c r="D98" s="59"/>
      <c r="E98" s="59"/>
      <c r="F98" s="59"/>
      <c r="G98" s="59"/>
      <c r="H98" s="59"/>
      <c r="I98" s="59"/>
      <c r="J98" s="59"/>
      <c r="K98" s="59"/>
      <c r="L98" s="59"/>
      <c r="M98" s="59"/>
      <c r="N98" s="59"/>
    </row>
    <row r="99" spans="1:14" ht="14.25">
      <c r="A99" s="59"/>
      <c r="B99" s="59"/>
      <c r="C99" s="59"/>
      <c r="D99" s="59"/>
      <c r="E99" s="59"/>
      <c r="F99" s="59"/>
      <c r="G99" s="59"/>
      <c r="H99" s="59"/>
      <c r="I99" s="59"/>
      <c r="J99" s="59"/>
      <c r="K99" s="59"/>
      <c r="L99" s="59"/>
      <c r="M99" s="59"/>
      <c r="N99" s="59"/>
    </row>
    <row r="100" spans="1:14" ht="14.25">
      <c r="A100" s="59"/>
      <c r="B100" s="59"/>
      <c r="C100" s="59"/>
      <c r="D100" s="59"/>
      <c r="E100" s="59"/>
      <c r="F100" s="59"/>
      <c r="G100" s="59"/>
      <c r="H100" s="59"/>
      <c r="I100" s="59"/>
      <c r="J100" s="59"/>
      <c r="K100" s="59"/>
      <c r="L100" s="59"/>
      <c r="M100" s="59"/>
      <c r="N100" s="59"/>
    </row>
    <row r="101" spans="1:14" ht="48" customHeight="1">
      <c r="A101" s="59"/>
      <c r="B101" s="59"/>
      <c r="C101" s="59"/>
      <c r="D101" s="59"/>
      <c r="E101" s="59"/>
      <c r="F101" s="59"/>
      <c r="G101" s="59"/>
      <c r="H101" s="59"/>
      <c r="I101" s="59"/>
      <c r="J101" s="59"/>
      <c r="K101" s="59"/>
      <c r="L101" s="59"/>
      <c r="M101" s="59"/>
      <c r="N101" s="59"/>
    </row>
    <row r="102" spans="1:14" ht="14.25">
      <c r="A102" s="59"/>
      <c r="B102" s="59"/>
      <c r="C102" s="59"/>
      <c r="D102" s="59"/>
      <c r="E102" s="59"/>
      <c r="F102" s="59"/>
      <c r="G102" s="59"/>
      <c r="H102" s="59"/>
      <c r="I102" s="59"/>
      <c r="J102" s="59"/>
      <c r="K102" s="59"/>
      <c r="L102" s="59"/>
      <c r="M102" s="59"/>
      <c r="N102" s="59"/>
    </row>
    <row r="103" spans="1:14" ht="14.25">
      <c r="A103" s="59"/>
      <c r="B103" s="59"/>
      <c r="C103" s="59"/>
      <c r="D103" s="59"/>
      <c r="E103" s="59"/>
      <c r="F103" s="59"/>
      <c r="G103" s="59"/>
      <c r="H103" s="59"/>
      <c r="I103" s="59"/>
      <c r="J103" s="59"/>
      <c r="K103" s="59"/>
      <c r="L103" s="59"/>
      <c r="M103" s="59"/>
      <c r="N103" s="59"/>
    </row>
    <row r="104" spans="1:14" ht="14.25">
      <c r="A104" s="59"/>
      <c r="B104" s="59"/>
      <c r="C104" s="59"/>
      <c r="D104" s="59"/>
      <c r="E104" s="59"/>
      <c r="F104" s="59"/>
      <c r="G104" s="59"/>
      <c r="H104" s="59"/>
      <c r="I104" s="59"/>
      <c r="J104" s="59"/>
      <c r="K104" s="59"/>
      <c r="L104" s="59"/>
      <c r="M104" s="59"/>
      <c r="N104" s="59"/>
    </row>
    <row r="105" spans="1:14" ht="14.25">
      <c r="A105" s="59"/>
      <c r="B105" s="59"/>
      <c r="C105" s="59"/>
      <c r="D105" s="59"/>
      <c r="E105" s="59"/>
      <c r="F105" s="59"/>
      <c r="G105" s="59"/>
      <c r="H105" s="59"/>
      <c r="I105" s="59"/>
      <c r="J105" s="59"/>
      <c r="K105" s="59"/>
      <c r="L105" s="59"/>
      <c r="M105" s="59"/>
      <c r="N105" s="59"/>
    </row>
    <row r="106" spans="1:14" ht="14.25">
      <c r="A106" s="59"/>
      <c r="B106" s="59"/>
      <c r="C106" s="59"/>
      <c r="D106" s="59"/>
      <c r="E106" s="59"/>
      <c r="F106" s="59"/>
      <c r="G106" s="59"/>
      <c r="H106" s="59"/>
      <c r="I106" s="59"/>
      <c r="J106" s="59"/>
      <c r="K106" s="59"/>
      <c r="L106" s="59"/>
      <c r="M106" s="59"/>
      <c r="N106" s="59"/>
    </row>
    <row r="107" spans="1:14" ht="14.25">
      <c r="A107" s="59"/>
      <c r="B107" s="59"/>
      <c r="C107" s="59"/>
      <c r="D107" s="59"/>
      <c r="E107" s="59"/>
      <c r="F107" s="59"/>
      <c r="G107" s="59"/>
      <c r="H107" s="59"/>
      <c r="I107" s="59"/>
      <c r="J107" s="59"/>
      <c r="K107" s="59"/>
      <c r="L107" s="59"/>
      <c r="M107" s="59"/>
      <c r="N107" s="59"/>
    </row>
    <row r="108" spans="1:14" ht="14.25">
      <c r="A108" s="59"/>
      <c r="B108" s="59"/>
      <c r="C108" s="59"/>
      <c r="D108" s="59"/>
      <c r="E108" s="59"/>
      <c r="F108" s="59"/>
      <c r="G108" s="59"/>
      <c r="H108" s="59"/>
      <c r="I108" s="59"/>
      <c r="J108" s="59"/>
      <c r="K108" s="59"/>
      <c r="L108" s="59"/>
      <c r="M108" s="59"/>
      <c r="N108" s="59"/>
    </row>
    <row r="109" spans="1:14" ht="14.25">
      <c r="A109" s="59"/>
      <c r="B109" s="59"/>
      <c r="C109" s="59"/>
      <c r="D109" s="59"/>
      <c r="E109" s="59"/>
      <c r="F109" s="59"/>
      <c r="G109" s="59"/>
      <c r="H109" s="59"/>
      <c r="I109" s="59"/>
      <c r="J109" s="59"/>
      <c r="K109" s="59"/>
      <c r="L109" s="59"/>
      <c r="M109" s="59"/>
      <c r="N109" s="59"/>
    </row>
    <row r="110" spans="1:14" ht="14.25">
      <c r="A110" s="59"/>
      <c r="B110" s="59"/>
      <c r="C110" s="59"/>
      <c r="D110" s="59"/>
      <c r="E110" s="59"/>
      <c r="F110" s="59"/>
      <c r="G110" s="59"/>
      <c r="H110" s="59"/>
      <c r="I110" s="59"/>
      <c r="J110" s="59"/>
      <c r="K110" s="59"/>
      <c r="L110" s="59"/>
      <c r="M110" s="59"/>
      <c r="N110" s="59"/>
    </row>
    <row r="111" spans="1:14" ht="14.25">
      <c r="A111" s="59"/>
      <c r="B111" s="59"/>
      <c r="C111" s="59"/>
      <c r="D111" s="59"/>
      <c r="E111" s="59"/>
      <c r="F111" s="59"/>
      <c r="G111" s="59"/>
      <c r="H111" s="59"/>
      <c r="I111" s="59"/>
      <c r="J111" s="59"/>
      <c r="K111" s="59"/>
      <c r="L111" s="59"/>
      <c r="M111" s="59"/>
      <c r="N111" s="59"/>
    </row>
    <row r="112" spans="1:14" ht="14.25">
      <c r="A112" s="59"/>
      <c r="B112" s="59"/>
      <c r="C112" s="59"/>
      <c r="D112" s="59"/>
      <c r="E112" s="59"/>
      <c r="F112" s="59"/>
      <c r="G112" s="59"/>
      <c r="H112" s="59"/>
      <c r="I112" s="59"/>
      <c r="J112" s="59"/>
      <c r="K112" s="59"/>
      <c r="L112" s="59"/>
      <c r="M112" s="59"/>
      <c r="N112" s="59"/>
    </row>
    <row r="113" spans="1:14" ht="14.25">
      <c r="A113" s="59"/>
      <c r="B113" s="59"/>
      <c r="C113" s="59"/>
      <c r="D113" s="59"/>
      <c r="E113" s="59"/>
      <c r="F113" s="59"/>
      <c r="G113" s="59"/>
      <c r="H113" s="59"/>
      <c r="I113" s="59"/>
      <c r="J113" s="59"/>
      <c r="K113" s="59"/>
      <c r="L113" s="59"/>
      <c r="M113" s="59"/>
      <c r="N113" s="59"/>
    </row>
    <row r="114" spans="1:14" ht="14.25">
      <c r="A114" s="59"/>
      <c r="B114" s="59"/>
      <c r="C114" s="59"/>
      <c r="D114" s="59"/>
      <c r="E114" s="59"/>
      <c r="F114" s="59"/>
      <c r="G114" s="59"/>
      <c r="H114" s="59"/>
      <c r="I114" s="59"/>
      <c r="J114" s="59"/>
      <c r="K114" s="59"/>
      <c r="L114" s="59"/>
      <c r="M114" s="59"/>
      <c r="N114" s="59"/>
    </row>
    <row r="115" spans="1:14" ht="14.25">
      <c r="A115" s="59"/>
      <c r="B115" s="59"/>
      <c r="C115" s="59"/>
      <c r="D115" s="59"/>
      <c r="E115" s="59"/>
      <c r="F115" s="59"/>
      <c r="G115" s="59"/>
      <c r="H115" s="59"/>
      <c r="I115" s="59"/>
      <c r="J115" s="59"/>
      <c r="K115" s="59"/>
      <c r="L115" s="59"/>
      <c r="M115" s="59"/>
      <c r="N115" s="59"/>
    </row>
    <row r="116" spans="1:14" ht="14.25">
      <c r="A116" s="59"/>
      <c r="B116" s="59"/>
      <c r="C116" s="59"/>
      <c r="D116" s="59"/>
      <c r="E116" s="59"/>
      <c r="F116" s="59"/>
      <c r="G116" s="59"/>
      <c r="H116" s="59"/>
      <c r="I116" s="59"/>
      <c r="J116" s="59"/>
      <c r="K116" s="59"/>
      <c r="L116" s="59"/>
      <c r="M116" s="59"/>
      <c r="N116" s="59"/>
    </row>
    <row r="117" spans="1:14" ht="14.25">
      <c r="A117" s="59"/>
      <c r="B117" s="59"/>
      <c r="C117" s="59"/>
      <c r="D117" s="59"/>
      <c r="E117" s="59"/>
      <c r="F117" s="59"/>
      <c r="G117" s="59"/>
      <c r="H117" s="59"/>
      <c r="I117" s="59"/>
      <c r="J117" s="59"/>
      <c r="K117" s="59"/>
      <c r="L117" s="59"/>
      <c r="M117" s="59"/>
      <c r="N117" s="59"/>
    </row>
    <row r="118" spans="1:14" ht="14.25">
      <c r="A118" s="59"/>
      <c r="B118" s="59"/>
      <c r="C118" s="59"/>
      <c r="D118" s="59"/>
      <c r="E118" s="59"/>
      <c r="F118" s="59"/>
      <c r="G118" s="59"/>
      <c r="H118" s="59"/>
      <c r="I118" s="59"/>
      <c r="J118" s="59"/>
      <c r="K118" s="59"/>
      <c r="L118" s="59"/>
      <c r="M118" s="59"/>
      <c r="N118" s="59"/>
    </row>
    <row r="119" spans="1:14" ht="14.25">
      <c r="A119" s="59"/>
      <c r="B119" s="59"/>
      <c r="C119" s="59"/>
      <c r="D119" s="59"/>
      <c r="E119" s="59"/>
      <c r="F119" s="59"/>
      <c r="G119" s="59"/>
      <c r="H119" s="59"/>
      <c r="I119" s="59"/>
      <c r="J119" s="59"/>
      <c r="K119" s="59"/>
      <c r="L119" s="59"/>
      <c r="M119" s="59"/>
      <c r="N119" s="59"/>
    </row>
    <row r="120" spans="1:14" ht="14.25">
      <c r="A120" s="59"/>
      <c r="B120" s="59"/>
      <c r="C120" s="59"/>
      <c r="D120" s="59"/>
      <c r="E120" s="59"/>
      <c r="F120" s="59"/>
      <c r="G120" s="59"/>
      <c r="H120" s="59"/>
      <c r="I120" s="59"/>
      <c r="J120" s="59"/>
      <c r="K120" s="59"/>
      <c r="L120" s="59"/>
      <c r="M120" s="59"/>
      <c r="N120" s="59"/>
    </row>
    <row r="121" spans="1:14" ht="14.25">
      <c r="A121" s="59"/>
      <c r="B121" s="59"/>
      <c r="C121" s="59"/>
      <c r="D121" s="59"/>
      <c r="E121" s="59"/>
      <c r="F121" s="59"/>
      <c r="G121" s="59"/>
      <c r="H121" s="59"/>
      <c r="I121" s="59"/>
      <c r="J121" s="59"/>
      <c r="K121" s="59"/>
      <c r="L121" s="59"/>
      <c r="M121" s="59"/>
      <c r="N121" s="59"/>
    </row>
    <row r="122" spans="1:14" ht="14.25">
      <c r="A122" s="59"/>
      <c r="B122" s="59"/>
      <c r="C122" s="59"/>
      <c r="D122" s="59"/>
      <c r="E122" s="59"/>
      <c r="F122" s="59"/>
      <c r="G122" s="59"/>
      <c r="H122" s="59"/>
      <c r="I122" s="59"/>
      <c r="J122" s="59"/>
      <c r="K122" s="59"/>
      <c r="L122" s="59"/>
      <c r="M122" s="59"/>
      <c r="N122" s="59"/>
    </row>
  </sheetData>
  <sheetProtection/>
  <mergeCells count="2">
    <mergeCell ref="A1:D1"/>
    <mergeCell ref="A67:D67"/>
  </mergeCells>
  <printOptions/>
  <pageMargins left="0.7" right="0.7" top="0.75" bottom="0.75" header="0.3" footer="0.3"/>
  <pageSetup fitToHeight="0" fitToWidth="0" horizontalDpi="600" verticalDpi="600" orientation="portrait" scale="90" r:id="rId1"/>
  <headerFooter>
    <oddHeader>&amp;R&amp;"Arial,Regular"&amp;9Attachment C to Superintendent's Memo No. 121-16
May 20, 2016</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1"/>
  <sheetViews>
    <sheetView zoomScale="90" zoomScaleNormal="90" workbookViewId="0" topLeftCell="A1">
      <pane ySplit="2" topLeftCell="A3" activePane="bottomLeft" state="frozen"/>
      <selection pane="topLeft" activeCell="E5" sqref="E5"/>
      <selection pane="bottomLeft" activeCell="A1" sqref="A1:D1"/>
    </sheetView>
  </sheetViews>
  <sheetFormatPr defaultColWidth="9.140625" defaultRowHeight="15"/>
  <cols>
    <col min="1" max="1" width="9.28125" style="60" customWidth="1"/>
    <col min="2" max="2" width="22.00390625" style="60" bestFit="1" customWidth="1"/>
    <col min="3" max="3" width="9.00390625" style="60" bestFit="1" customWidth="1"/>
    <col min="4" max="4" width="38.421875" style="60" bestFit="1" customWidth="1"/>
    <col min="5" max="5" width="12.57421875" style="60" customWidth="1"/>
    <col min="6" max="7" width="7.7109375" style="60" customWidth="1"/>
    <col min="8" max="10" width="57.8515625" style="60" customWidth="1"/>
    <col min="11" max="11" width="7.7109375" style="60" customWidth="1"/>
  </cols>
  <sheetData>
    <row r="1" spans="1:11" ht="53.25" customHeight="1" thickBot="1">
      <c r="A1" s="138" t="s">
        <v>332</v>
      </c>
      <c r="B1" s="139"/>
      <c r="C1" s="139"/>
      <c r="D1" s="139"/>
      <c r="E1" s="59"/>
      <c r="F1" s="59"/>
      <c r="G1" s="59"/>
      <c r="H1" s="59"/>
      <c r="I1" s="59"/>
      <c r="J1" s="59"/>
      <c r="K1" s="59"/>
    </row>
    <row r="2" spans="1:11" ht="30.75" thickBot="1">
      <c r="A2" s="75" t="s">
        <v>0</v>
      </c>
      <c r="B2" s="75" t="s">
        <v>191</v>
      </c>
      <c r="C2" s="61" t="s">
        <v>192</v>
      </c>
      <c r="D2" s="76" t="s">
        <v>193</v>
      </c>
      <c r="E2" s="63"/>
      <c r="F2" s="63"/>
      <c r="G2" s="63"/>
      <c r="H2" s="63"/>
      <c r="I2" s="63"/>
      <c r="J2" s="63"/>
      <c r="K2" s="63"/>
    </row>
    <row r="3" spans="1:11" ht="15">
      <c r="A3" s="89">
        <v>10</v>
      </c>
      <c r="B3" s="68" t="s">
        <v>11</v>
      </c>
      <c r="C3" s="90">
        <v>1191</v>
      </c>
      <c r="D3" s="65" t="s">
        <v>261</v>
      </c>
      <c r="E3" s="80"/>
      <c r="F3" s="66"/>
      <c r="G3" s="66"/>
      <c r="H3" s="66"/>
      <c r="I3" s="66"/>
      <c r="J3" s="66"/>
      <c r="K3" s="66"/>
    </row>
    <row r="4" spans="1:11" ht="15">
      <c r="A4" s="89">
        <v>10</v>
      </c>
      <c r="B4" s="68" t="s">
        <v>11</v>
      </c>
      <c r="C4" s="90">
        <v>640</v>
      </c>
      <c r="D4" s="69" t="s">
        <v>260</v>
      </c>
      <c r="E4" s="66"/>
      <c r="F4" s="66"/>
      <c r="G4" s="66"/>
      <c r="H4" s="66"/>
      <c r="I4" s="66"/>
      <c r="J4" s="66"/>
      <c r="K4" s="66"/>
    </row>
    <row r="5" spans="1:11" ht="15">
      <c r="A5" s="89">
        <v>27</v>
      </c>
      <c r="B5" s="68" t="s">
        <v>240</v>
      </c>
      <c r="C5" s="90">
        <v>471</v>
      </c>
      <c r="D5" s="69" t="s">
        <v>241</v>
      </c>
      <c r="E5" s="66"/>
      <c r="F5" s="66"/>
      <c r="G5" s="66"/>
      <c r="H5" s="66"/>
      <c r="I5" s="66"/>
      <c r="J5" s="66"/>
      <c r="K5" s="66"/>
    </row>
    <row r="6" spans="1:11" ht="15">
      <c r="A6" s="89">
        <v>41</v>
      </c>
      <c r="B6" s="68" t="s">
        <v>326</v>
      </c>
      <c r="C6" s="90">
        <v>1521</v>
      </c>
      <c r="D6" s="69" t="s">
        <v>327</v>
      </c>
      <c r="E6" s="66"/>
      <c r="F6" s="66"/>
      <c r="G6" s="66"/>
      <c r="H6" s="66"/>
      <c r="I6" s="66"/>
      <c r="J6" s="66"/>
      <c r="K6" s="66"/>
    </row>
    <row r="7" spans="1:11" ht="15">
      <c r="A7" s="89">
        <v>43</v>
      </c>
      <c r="B7" s="68" t="s">
        <v>242</v>
      </c>
      <c r="C7" s="90">
        <v>250</v>
      </c>
      <c r="D7" s="69" t="s">
        <v>243</v>
      </c>
      <c r="E7" s="66"/>
      <c r="F7" s="66"/>
      <c r="G7" s="66"/>
      <c r="H7" s="66"/>
      <c r="I7" s="66"/>
      <c r="J7" s="66"/>
      <c r="K7" s="66"/>
    </row>
    <row r="8" spans="1:11" ht="15">
      <c r="A8" s="89">
        <v>58</v>
      </c>
      <c r="B8" s="68" t="s">
        <v>262</v>
      </c>
      <c r="C8" s="90">
        <v>960</v>
      </c>
      <c r="D8" s="69" t="s">
        <v>263</v>
      </c>
      <c r="E8" s="66"/>
      <c r="F8" s="66"/>
      <c r="G8" s="66"/>
      <c r="H8" s="66"/>
      <c r="I8" s="66"/>
      <c r="J8" s="66"/>
      <c r="K8" s="66"/>
    </row>
    <row r="9" spans="1:11" ht="15">
      <c r="A9" s="89">
        <v>75</v>
      </c>
      <c r="B9" s="68" t="s">
        <v>264</v>
      </c>
      <c r="C9" s="90">
        <v>520</v>
      </c>
      <c r="D9" s="69" t="s">
        <v>265</v>
      </c>
      <c r="E9" s="83"/>
      <c r="F9" s="66"/>
      <c r="G9" s="66"/>
      <c r="H9" s="66"/>
      <c r="I9" s="66"/>
      <c r="J9" s="66"/>
      <c r="K9" s="66"/>
    </row>
    <row r="10" spans="1:11" ht="15">
      <c r="A10" s="67">
        <v>101</v>
      </c>
      <c r="B10" s="68" t="s">
        <v>202</v>
      </c>
      <c r="C10" s="90">
        <v>250</v>
      </c>
      <c r="D10" s="69" t="s">
        <v>266</v>
      </c>
      <c r="E10" s="83"/>
      <c r="F10" s="66"/>
      <c r="G10" s="66"/>
      <c r="H10" s="66"/>
      <c r="I10" s="66"/>
      <c r="J10" s="66"/>
      <c r="K10" s="66"/>
    </row>
    <row r="11" spans="1:11" ht="15">
      <c r="A11" s="67">
        <v>101</v>
      </c>
      <c r="B11" s="68" t="s">
        <v>202</v>
      </c>
      <c r="C11" s="90">
        <v>90</v>
      </c>
      <c r="D11" s="69" t="s">
        <v>204</v>
      </c>
      <c r="E11" s="66"/>
      <c r="F11" s="66"/>
      <c r="G11" s="66"/>
      <c r="H11" s="66"/>
      <c r="I11" s="66"/>
      <c r="J11" s="66"/>
      <c r="K11" s="66"/>
    </row>
    <row r="12" spans="1:11" ht="15">
      <c r="A12" s="67">
        <v>103</v>
      </c>
      <c r="B12" s="68" t="s">
        <v>267</v>
      </c>
      <c r="C12" s="90">
        <v>40</v>
      </c>
      <c r="D12" s="69" t="s">
        <v>209</v>
      </c>
      <c r="E12" s="83"/>
      <c r="F12" s="66"/>
      <c r="G12" s="66"/>
      <c r="H12" s="66"/>
      <c r="I12" s="66"/>
      <c r="J12" s="66"/>
      <c r="K12" s="66"/>
    </row>
    <row r="13" spans="1:11" ht="15">
      <c r="A13" s="67">
        <v>103</v>
      </c>
      <c r="B13" s="68" t="s">
        <v>267</v>
      </c>
      <c r="C13" s="90">
        <v>103</v>
      </c>
      <c r="D13" s="69" t="s">
        <v>268</v>
      </c>
      <c r="E13" s="83"/>
      <c r="F13" s="66"/>
      <c r="G13" s="66"/>
      <c r="H13" s="66"/>
      <c r="I13" s="66"/>
      <c r="J13" s="66"/>
      <c r="K13" s="66"/>
    </row>
    <row r="14" spans="1:11" ht="15">
      <c r="A14" s="67">
        <v>103</v>
      </c>
      <c r="B14" s="68" t="s">
        <v>267</v>
      </c>
      <c r="C14" s="90">
        <v>103</v>
      </c>
      <c r="D14" s="69" t="s">
        <v>269</v>
      </c>
      <c r="E14" s="66"/>
      <c r="F14" s="66"/>
      <c r="G14" s="66"/>
      <c r="H14" s="66"/>
      <c r="I14" s="66"/>
      <c r="J14" s="66"/>
      <c r="K14" s="66"/>
    </row>
    <row r="15" spans="1:11" ht="15">
      <c r="A15" s="67">
        <v>108</v>
      </c>
      <c r="B15" s="68" t="s">
        <v>334</v>
      </c>
      <c r="C15" s="90">
        <v>220</v>
      </c>
      <c r="D15" s="69" t="s">
        <v>211</v>
      </c>
      <c r="E15" s="66"/>
      <c r="F15" s="66"/>
      <c r="G15" s="66"/>
      <c r="H15" s="66"/>
      <c r="I15" s="66"/>
      <c r="J15" s="66"/>
      <c r="K15" s="66"/>
    </row>
    <row r="16" spans="1:11" ht="15">
      <c r="A16" s="67">
        <v>112</v>
      </c>
      <c r="B16" s="68" t="s">
        <v>214</v>
      </c>
      <c r="C16" s="90">
        <v>250</v>
      </c>
      <c r="D16" s="69" t="s">
        <v>215</v>
      </c>
      <c r="E16" s="66"/>
      <c r="F16" s="66"/>
      <c r="G16" s="66"/>
      <c r="H16" s="66"/>
      <c r="I16" s="66"/>
      <c r="J16" s="66"/>
      <c r="K16" s="66"/>
    </row>
    <row r="17" spans="1:11" ht="15">
      <c r="A17" s="67">
        <v>115</v>
      </c>
      <c r="B17" s="68" t="s">
        <v>244</v>
      </c>
      <c r="C17" s="90">
        <v>70</v>
      </c>
      <c r="D17" s="69" t="s">
        <v>322</v>
      </c>
      <c r="E17" s="66"/>
      <c r="F17" s="66"/>
      <c r="G17" s="66"/>
      <c r="H17" s="66"/>
      <c r="I17" s="66"/>
      <c r="J17" s="66"/>
      <c r="K17" s="66"/>
    </row>
    <row r="18" spans="1:11" ht="15">
      <c r="A18" s="67">
        <v>115</v>
      </c>
      <c r="B18" s="68" t="s">
        <v>244</v>
      </c>
      <c r="C18" s="90">
        <v>340</v>
      </c>
      <c r="D18" s="69" t="s">
        <v>245</v>
      </c>
      <c r="E18" s="66"/>
      <c r="F18" s="66"/>
      <c r="G18" s="66"/>
      <c r="H18" s="66"/>
      <c r="I18" s="66"/>
      <c r="J18" s="66"/>
      <c r="K18" s="66"/>
    </row>
    <row r="19" spans="1:11" ht="15">
      <c r="A19" s="67">
        <v>117</v>
      </c>
      <c r="B19" s="68" t="s">
        <v>246</v>
      </c>
      <c r="C19" s="90">
        <v>1120</v>
      </c>
      <c r="D19" s="69" t="s">
        <v>231</v>
      </c>
      <c r="E19" s="83"/>
      <c r="F19" s="66"/>
      <c r="G19" s="66"/>
      <c r="H19" s="66"/>
      <c r="I19" s="66"/>
      <c r="J19" s="66"/>
      <c r="K19" s="66"/>
    </row>
    <row r="20" spans="1:11" ht="15">
      <c r="A20" s="67">
        <v>117</v>
      </c>
      <c r="B20" s="68" t="s">
        <v>246</v>
      </c>
      <c r="C20" s="90">
        <v>250</v>
      </c>
      <c r="D20" s="69" t="s">
        <v>229</v>
      </c>
      <c r="E20" s="66"/>
      <c r="F20" s="66"/>
      <c r="G20" s="66"/>
      <c r="H20" s="66"/>
      <c r="I20" s="66"/>
      <c r="J20" s="66"/>
      <c r="K20" s="66"/>
    </row>
    <row r="21" spans="1:11" ht="15">
      <c r="A21" s="67">
        <v>117</v>
      </c>
      <c r="B21" s="68" t="s">
        <v>246</v>
      </c>
      <c r="C21" s="90">
        <v>320</v>
      </c>
      <c r="D21" s="69" t="s">
        <v>230</v>
      </c>
      <c r="E21" s="66"/>
      <c r="F21" s="66"/>
      <c r="G21" s="66"/>
      <c r="H21" s="66"/>
      <c r="I21" s="66"/>
      <c r="J21" s="66"/>
      <c r="K21" s="66"/>
    </row>
    <row r="22" spans="1:11" ht="15">
      <c r="A22" s="67">
        <v>118</v>
      </c>
      <c r="B22" s="68" t="s">
        <v>221</v>
      </c>
      <c r="C22" s="90">
        <v>880</v>
      </c>
      <c r="D22" s="69" t="s">
        <v>248</v>
      </c>
      <c r="E22" s="83"/>
      <c r="F22" s="66"/>
      <c r="G22" s="66"/>
      <c r="H22" s="66"/>
      <c r="I22" s="66"/>
      <c r="J22" s="66"/>
      <c r="K22" s="66"/>
    </row>
    <row r="23" spans="1:11" ht="15">
      <c r="A23" s="67">
        <v>118</v>
      </c>
      <c r="B23" s="68" t="s">
        <v>221</v>
      </c>
      <c r="C23" s="90">
        <v>770</v>
      </c>
      <c r="D23" s="69" t="s">
        <v>236</v>
      </c>
      <c r="E23" s="66"/>
      <c r="F23" s="66"/>
      <c r="G23" s="66"/>
      <c r="H23" s="66"/>
      <c r="I23" s="66"/>
      <c r="J23" s="66"/>
      <c r="K23" s="66"/>
    </row>
    <row r="24" spans="1:11" ht="15">
      <c r="A24" s="67">
        <v>118</v>
      </c>
      <c r="B24" s="68" t="s">
        <v>221</v>
      </c>
      <c r="C24" s="90">
        <v>220</v>
      </c>
      <c r="D24" s="69" t="s">
        <v>335</v>
      </c>
      <c r="E24" s="66"/>
      <c r="F24" s="66"/>
      <c r="G24" s="66"/>
      <c r="H24" s="66"/>
      <c r="I24" s="66"/>
      <c r="J24" s="66"/>
      <c r="K24" s="66"/>
    </row>
    <row r="25" spans="1:11" ht="15">
      <c r="A25" s="67">
        <v>118</v>
      </c>
      <c r="B25" s="68" t="s">
        <v>221</v>
      </c>
      <c r="C25" s="90">
        <v>430</v>
      </c>
      <c r="D25" s="69" t="s">
        <v>222</v>
      </c>
      <c r="E25" s="66"/>
      <c r="F25" s="66"/>
      <c r="G25" s="66"/>
      <c r="H25" s="66"/>
      <c r="I25" s="66"/>
      <c r="J25" s="66"/>
      <c r="K25" s="66"/>
    </row>
    <row r="26" spans="1:11" ht="15">
      <c r="A26" s="67">
        <v>118</v>
      </c>
      <c r="B26" s="68" t="s">
        <v>221</v>
      </c>
      <c r="C26" s="90">
        <v>131</v>
      </c>
      <c r="D26" s="69" t="s">
        <v>270</v>
      </c>
      <c r="E26" s="66"/>
      <c r="F26" s="66"/>
      <c r="G26" s="66"/>
      <c r="H26" s="66"/>
      <c r="I26" s="66"/>
      <c r="J26" s="66"/>
      <c r="K26" s="66"/>
    </row>
    <row r="27" spans="1:11" ht="15">
      <c r="A27" s="67">
        <v>118</v>
      </c>
      <c r="B27" s="68" t="s">
        <v>221</v>
      </c>
      <c r="C27" s="90">
        <v>180</v>
      </c>
      <c r="D27" s="69" t="s">
        <v>250</v>
      </c>
      <c r="E27" s="66"/>
      <c r="F27" s="66"/>
      <c r="G27" s="66"/>
      <c r="H27" s="66"/>
      <c r="I27" s="66"/>
      <c r="J27" s="66"/>
      <c r="K27" s="66"/>
    </row>
    <row r="28" spans="1:11" ht="15">
      <c r="A28" s="67">
        <v>118</v>
      </c>
      <c r="B28" s="68" t="s">
        <v>221</v>
      </c>
      <c r="C28" s="90">
        <v>790</v>
      </c>
      <c r="D28" s="69" t="s">
        <v>247</v>
      </c>
      <c r="E28" s="66"/>
      <c r="F28" s="66"/>
      <c r="G28" s="66"/>
      <c r="H28" s="66"/>
      <c r="I28" s="66"/>
      <c r="J28" s="66"/>
      <c r="K28" s="66"/>
    </row>
    <row r="29" spans="1:11" ht="15">
      <c r="A29" s="67">
        <v>118</v>
      </c>
      <c r="B29" s="68" t="s">
        <v>221</v>
      </c>
      <c r="C29" s="90">
        <v>520</v>
      </c>
      <c r="D29" s="69" t="s">
        <v>235</v>
      </c>
      <c r="E29" s="66"/>
      <c r="F29" s="66"/>
      <c r="G29" s="66"/>
      <c r="H29" s="66"/>
      <c r="I29" s="66"/>
      <c r="J29" s="66"/>
      <c r="K29" s="66"/>
    </row>
    <row r="30" spans="1:11" ht="15">
      <c r="A30" s="67">
        <v>118</v>
      </c>
      <c r="B30" s="68" t="s">
        <v>221</v>
      </c>
      <c r="C30" s="90">
        <v>570</v>
      </c>
      <c r="D30" s="69" t="s">
        <v>272</v>
      </c>
      <c r="E30" s="66"/>
      <c r="F30" s="66"/>
      <c r="G30" s="66"/>
      <c r="H30" s="66"/>
      <c r="I30" s="66"/>
      <c r="J30" s="66"/>
      <c r="K30" s="66"/>
    </row>
    <row r="31" spans="1:11" ht="15">
      <c r="A31" s="67">
        <v>118</v>
      </c>
      <c r="B31" s="68" t="s">
        <v>221</v>
      </c>
      <c r="C31" s="90">
        <v>530</v>
      </c>
      <c r="D31" s="69" t="s">
        <v>271</v>
      </c>
      <c r="E31" s="66"/>
      <c r="F31" s="66"/>
      <c r="G31" s="66"/>
      <c r="H31" s="66"/>
      <c r="I31" s="66"/>
      <c r="J31" s="66"/>
      <c r="K31" s="66"/>
    </row>
    <row r="32" spans="1:11" ht="15">
      <c r="A32" s="67">
        <v>118</v>
      </c>
      <c r="B32" s="68" t="s">
        <v>221</v>
      </c>
      <c r="C32" s="90">
        <v>480</v>
      </c>
      <c r="D32" s="69" t="s">
        <v>234</v>
      </c>
      <c r="E32" s="66"/>
      <c r="F32" s="66"/>
      <c r="G32" s="66"/>
      <c r="H32" s="66"/>
      <c r="I32" s="66"/>
      <c r="J32" s="66"/>
      <c r="K32" s="66"/>
    </row>
    <row r="33" spans="1:11" ht="15">
      <c r="A33" s="67">
        <v>118</v>
      </c>
      <c r="B33" s="68" t="s">
        <v>221</v>
      </c>
      <c r="C33" s="90">
        <v>820</v>
      </c>
      <c r="D33" s="69" t="s">
        <v>331</v>
      </c>
      <c r="E33" s="66"/>
      <c r="F33" s="66"/>
      <c r="G33" s="66"/>
      <c r="H33" s="66"/>
      <c r="I33" s="66"/>
      <c r="J33" s="66"/>
      <c r="K33" s="66"/>
    </row>
    <row r="34" spans="1:11" ht="15">
      <c r="A34" s="67">
        <v>118</v>
      </c>
      <c r="B34" s="68" t="s">
        <v>221</v>
      </c>
      <c r="C34" s="90">
        <v>780</v>
      </c>
      <c r="D34" s="69" t="s">
        <v>223</v>
      </c>
      <c r="E34" s="66"/>
      <c r="F34" s="66"/>
      <c r="G34" s="66"/>
      <c r="H34" s="66"/>
      <c r="I34" s="66"/>
      <c r="J34" s="66"/>
      <c r="K34" s="66"/>
    </row>
    <row r="35" spans="1:11" ht="15">
      <c r="A35" s="67">
        <v>118</v>
      </c>
      <c r="B35" s="68" t="s">
        <v>221</v>
      </c>
      <c r="C35" s="90">
        <v>30</v>
      </c>
      <c r="D35" s="69" t="s">
        <v>249</v>
      </c>
      <c r="E35" s="66"/>
      <c r="F35" s="66"/>
      <c r="G35" s="66"/>
      <c r="H35" s="66"/>
      <c r="I35" s="66"/>
      <c r="J35" s="66"/>
      <c r="K35" s="66"/>
    </row>
    <row r="36" spans="1:11" ht="15">
      <c r="A36" s="67">
        <v>120</v>
      </c>
      <c r="B36" s="68" t="s">
        <v>224</v>
      </c>
      <c r="C36" s="90">
        <v>110</v>
      </c>
      <c r="D36" s="69" t="s">
        <v>225</v>
      </c>
      <c r="E36" s="83"/>
      <c r="F36" s="66"/>
      <c r="G36" s="66"/>
      <c r="H36" s="66"/>
      <c r="I36" s="66"/>
      <c r="J36" s="66"/>
      <c r="K36" s="66"/>
    </row>
    <row r="37" spans="1:11" ht="15">
      <c r="A37" s="67">
        <v>120</v>
      </c>
      <c r="B37" s="68" t="s">
        <v>224</v>
      </c>
      <c r="C37" s="90">
        <v>121</v>
      </c>
      <c r="D37" s="69" t="s">
        <v>251</v>
      </c>
      <c r="E37" s="66"/>
      <c r="F37" s="66"/>
      <c r="G37" s="66"/>
      <c r="H37" s="66"/>
      <c r="I37" s="66"/>
      <c r="J37" s="66"/>
      <c r="K37" s="66"/>
    </row>
    <row r="38" spans="1:11" ht="15">
      <c r="A38" s="95">
        <v>120</v>
      </c>
      <c r="B38" s="96" t="s">
        <v>224</v>
      </c>
      <c r="C38" s="97">
        <v>170</v>
      </c>
      <c r="D38" s="98" t="s">
        <v>321</v>
      </c>
      <c r="E38" s="66"/>
      <c r="F38" s="66"/>
      <c r="G38" s="66"/>
      <c r="H38" s="66"/>
      <c r="I38" s="66"/>
      <c r="J38" s="66"/>
      <c r="K38" s="66"/>
    </row>
    <row r="39" spans="1:11" ht="15">
      <c r="A39" s="67">
        <v>120</v>
      </c>
      <c r="B39" s="68" t="s">
        <v>224</v>
      </c>
      <c r="C39" s="90">
        <v>130</v>
      </c>
      <c r="D39" s="69" t="s">
        <v>237</v>
      </c>
      <c r="E39" s="66"/>
      <c r="F39" s="66"/>
      <c r="G39" s="66"/>
      <c r="H39" s="66"/>
      <c r="I39" s="66"/>
      <c r="J39" s="66"/>
      <c r="K39" s="66"/>
    </row>
    <row r="40" spans="1:11" ht="15">
      <c r="A40" s="67">
        <v>121</v>
      </c>
      <c r="B40" s="68" t="s">
        <v>252</v>
      </c>
      <c r="C40" s="90">
        <v>1130</v>
      </c>
      <c r="D40" s="69" t="s">
        <v>273</v>
      </c>
      <c r="E40" s="66"/>
      <c r="F40" s="66"/>
      <c r="G40" s="66"/>
      <c r="H40" s="66"/>
      <c r="I40" s="66"/>
      <c r="J40" s="66"/>
      <c r="K40" s="66"/>
    </row>
    <row r="41" spans="1:11" ht="15">
      <c r="A41" s="67">
        <v>121</v>
      </c>
      <c r="B41" s="68" t="s">
        <v>252</v>
      </c>
      <c r="C41" s="90">
        <v>240</v>
      </c>
      <c r="D41" s="69" t="s">
        <v>253</v>
      </c>
      <c r="E41" s="66"/>
      <c r="F41" s="66"/>
      <c r="G41" s="66"/>
      <c r="H41" s="66"/>
      <c r="I41" s="66"/>
      <c r="J41" s="66"/>
      <c r="K41" s="66"/>
    </row>
    <row r="42" spans="1:11" ht="15">
      <c r="A42" s="95">
        <v>123</v>
      </c>
      <c r="B42" s="96" t="s">
        <v>226</v>
      </c>
      <c r="C42" s="97">
        <v>750</v>
      </c>
      <c r="D42" s="98" t="s">
        <v>319</v>
      </c>
      <c r="E42" s="83"/>
      <c r="F42" s="66"/>
      <c r="G42" s="66"/>
      <c r="H42" s="66"/>
      <c r="I42" s="66"/>
      <c r="J42" s="66"/>
      <c r="K42" s="66"/>
    </row>
    <row r="43" spans="1:11" ht="15">
      <c r="A43" s="67">
        <v>123</v>
      </c>
      <c r="B43" s="68" t="s">
        <v>226</v>
      </c>
      <c r="C43" s="90">
        <v>850</v>
      </c>
      <c r="D43" s="69" t="s">
        <v>255</v>
      </c>
      <c r="E43" s="66"/>
      <c r="F43" s="66"/>
      <c r="G43" s="66"/>
      <c r="H43" s="66"/>
      <c r="I43" s="66"/>
      <c r="J43" s="66"/>
      <c r="K43" s="66"/>
    </row>
    <row r="44" spans="1:11" ht="15">
      <c r="A44" s="67">
        <v>123</v>
      </c>
      <c r="B44" s="68" t="s">
        <v>118</v>
      </c>
      <c r="C44" s="90">
        <v>50</v>
      </c>
      <c r="D44" s="69" t="s">
        <v>275</v>
      </c>
      <c r="E44" s="66"/>
      <c r="F44" s="66"/>
      <c r="G44" s="66"/>
      <c r="H44" s="66"/>
      <c r="I44" s="66"/>
      <c r="J44" s="66"/>
      <c r="K44" s="66"/>
    </row>
    <row r="45" spans="1:11" ht="15">
      <c r="A45" s="95">
        <v>123</v>
      </c>
      <c r="B45" s="96" t="s">
        <v>226</v>
      </c>
      <c r="C45" s="97">
        <v>1470</v>
      </c>
      <c r="D45" s="98" t="s">
        <v>336</v>
      </c>
      <c r="E45" s="66"/>
      <c r="F45" s="66"/>
      <c r="G45" s="66"/>
      <c r="H45" s="66"/>
      <c r="I45" s="66"/>
      <c r="J45" s="66"/>
      <c r="K45" s="66"/>
    </row>
    <row r="46" spans="1:11" ht="15">
      <c r="A46" s="95">
        <v>123</v>
      </c>
      <c r="B46" s="96" t="s">
        <v>226</v>
      </c>
      <c r="C46" s="97">
        <v>290</v>
      </c>
      <c r="D46" s="98" t="s">
        <v>320</v>
      </c>
      <c r="E46" s="66"/>
      <c r="F46" s="66"/>
      <c r="G46" s="66"/>
      <c r="H46" s="66"/>
      <c r="I46" s="66"/>
      <c r="J46" s="66"/>
      <c r="K46" s="66"/>
    </row>
    <row r="47" spans="1:11" ht="15">
      <c r="A47" s="67">
        <v>123</v>
      </c>
      <c r="B47" s="68" t="s">
        <v>226</v>
      </c>
      <c r="C47" s="90">
        <v>741</v>
      </c>
      <c r="D47" s="69" t="s">
        <v>257</v>
      </c>
      <c r="E47" s="66"/>
      <c r="F47" s="66"/>
      <c r="G47" s="66"/>
      <c r="H47" s="66"/>
      <c r="I47" s="66"/>
      <c r="J47" s="66"/>
      <c r="K47" s="66"/>
    </row>
    <row r="48" spans="1:11" ht="15">
      <c r="A48" s="67">
        <v>123</v>
      </c>
      <c r="B48" s="68" t="s">
        <v>118</v>
      </c>
      <c r="C48" s="90">
        <v>470</v>
      </c>
      <c r="D48" s="69" t="s">
        <v>274</v>
      </c>
      <c r="E48" s="66"/>
      <c r="F48" s="66"/>
      <c r="G48" s="66"/>
      <c r="H48" s="66"/>
      <c r="I48" s="66"/>
      <c r="J48" s="66"/>
      <c r="K48" s="66"/>
    </row>
    <row r="49" spans="1:11" ht="15">
      <c r="A49" s="67">
        <v>123</v>
      </c>
      <c r="B49" s="68" t="s">
        <v>226</v>
      </c>
      <c r="C49" s="90">
        <v>730</v>
      </c>
      <c r="D49" s="69" t="s">
        <v>256</v>
      </c>
      <c r="E49" s="66"/>
      <c r="F49" s="66"/>
      <c r="G49" s="66"/>
      <c r="H49" s="66"/>
      <c r="I49" s="66"/>
      <c r="J49" s="66"/>
      <c r="K49" s="66"/>
    </row>
    <row r="50" spans="1:11" ht="15">
      <c r="A50" s="67">
        <v>123</v>
      </c>
      <c r="B50" s="68" t="s">
        <v>118</v>
      </c>
      <c r="C50" s="90">
        <v>3119</v>
      </c>
      <c r="D50" s="69" t="s">
        <v>276</v>
      </c>
      <c r="E50" s="66"/>
      <c r="F50" s="66"/>
      <c r="G50" s="66"/>
      <c r="H50" s="66"/>
      <c r="I50" s="66"/>
      <c r="J50" s="66"/>
      <c r="K50" s="66"/>
    </row>
    <row r="51" spans="1:11" ht="15.75">
      <c r="A51" s="95">
        <v>123</v>
      </c>
      <c r="B51" s="96" t="s">
        <v>118</v>
      </c>
      <c r="C51" s="97">
        <v>210</v>
      </c>
      <c r="D51" s="98" t="s">
        <v>325</v>
      </c>
      <c r="E51" s="73"/>
      <c r="F51" s="73"/>
      <c r="G51" s="73"/>
      <c r="H51" s="66"/>
      <c r="I51" s="66"/>
      <c r="J51" s="66"/>
      <c r="K51" s="66"/>
    </row>
    <row r="52" spans="1:11" ht="15.75">
      <c r="A52" s="67">
        <v>123</v>
      </c>
      <c r="B52" s="68" t="s">
        <v>226</v>
      </c>
      <c r="C52" s="90">
        <v>480</v>
      </c>
      <c r="D52" s="69" t="s">
        <v>254</v>
      </c>
      <c r="E52" s="59"/>
      <c r="F52" s="59"/>
      <c r="G52" s="59"/>
      <c r="H52" s="73"/>
      <c r="I52" s="73"/>
      <c r="J52" s="73"/>
      <c r="K52" s="73"/>
    </row>
    <row r="53" spans="1:11" ht="15">
      <c r="A53" s="67">
        <v>128</v>
      </c>
      <c r="B53" s="68" t="s">
        <v>258</v>
      </c>
      <c r="C53" s="90">
        <v>700</v>
      </c>
      <c r="D53" s="69" t="s">
        <v>259</v>
      </c>
      <c r="E53" s="66"/>
      <c r="F53" s="66"/>
      <c r="G53" s="66"/>
      <c r="H53" s="59"/>
      <c r="I53" s="59"/>
      <c r="J53" s="59"/>
      <c r="K53" s="59"/>
    </row>
    <row r="54" spans="1:11" ht="15.75" thickBot="1">
      <c r="A54" s="70">
        <v>135</v>
      </c>
      <c r="B54" s="71" t="s">
        <v>308</v>
      </c>
      <c r="C54" s="91">
        <v>561</v>
      </c>
      <c r="D54" s="72" t="s">
        <v>277</v>
      </c>
      <c r="E54" s="63"/>
      <c r="F54" s="63"/>
      <c r="G54" s="63"/>
      <c r="H54" s="63"/>
      <c r="I54" s="63"/>
      <c r="J54" s="63"/>
      <c r="K54" s="63"/>
    </row>
    <row r="55" spans="1:11" ht="15.75" thickBot="1">
      <c r="A55" s="140"/>
      <c r="B55" s="141"/>
      <c r="C55" s="141"/>
      <c r="D55" s="142"/>
      <c r="E55" s="59"/>
      <c r="F55" s="59"/>
      <c r="G55" s="59"/>
      <c r="H55" s="59"/>
      <c r="I55" s="59"/>
      <c r="J55" s="59"/>
      <c r="K55" s="59"/>
    </row>
    <row r="56" spans="1:11" ht="15">
      <c r="A56" s="59"/>
      <c r="B56" s="59"/>
      <c r="C56" s="59"/>
      <c r="D56" s="59"/>
      <c r="E56" s="59"/>
      <c r="F56" s="59"/>
      <c r="G56" s="59"/>
      <c r="H56" s="59"/>
      <c r="I56" s="59"/>
      <c r="J56" s="59"/>
      <c r="K56" s="59"/>
    </row>
    <row r="57" spans="1:11" ht="15">
      <c r="A57" s="59"/>
      <c r="B57" s="59"/>
      <c r="C57" s="59"/>
      <c r="D57" s="59"/>
      <c r="E57" s="59"/>
      <c r="F57" s="59"/>
      <c r="G57" s="59"/>
      <c r="H57" s="59"/>
      <c r="I57" s="59"/>
      <c r="J57" s="59"/>
      <c r="K57" s="59"/>
    </row>
    <row r="58" spans="1:11" ht="15">
      <c r="A58" s="59"/>
      <c r="B58" s="59"/>
      <c r="C58" s="59"/>
      <c r="D58" s="59"/>
      <c r="E58" s="59"/>
      <c r="F58" s="59"/>
      <c r="G58" s="59"/>
      <c r="H58" s="59"/>
      <c r="I58" s="59"/>
      <c r="J58" s="59"/>
      <c r="K58" s="59"/>
    </row>
    <row r="59" spans="1:11" ht="15">
      <c r="A59" s="59"/>
      <c r="B59" s="59"/>
      <c r="C59" s="59"/>
      <c r="D59" s="59"/>
      <c r="E59" s="59"/>
      <c r="F59" s="59"/>
      <c r="G59" s="59"/>
      <c r="H59" s="59"/>
      <c r="I59" s="59"/>
      <c r="J59" s="59"/>
      <c r="K59" s="59"/>
    </row>
    <row r="60" spans="1:11" ht="15">
      <c r="A60" s="59"/>
      <c r="B60" s="59"/>
      <c r="C60" s="59"/>
      <c r="D60" s="59"/>
      <c r="E60" s="59"/>
      <c r="F60" s="59"/>
      <c r="G60" s="59"/>
      <c r="H60" s="59"/>
      <c r="I60" s="59"/>
      <c r="J60" s="59"/>
      <c r="K60" s="59"/>
    </row>
    <row r="61" spans="1:11" ht="89.25" customHeight="1">
      <c r="A61" s="59"/>
      <c r="B61" s="59"/>
      <c r="C61" s="59"/>
      <c r="D61" s="59"/>
      <c r="E61" s="59"/>
      <c r="F61" s="59"/>
      <c r="G61" s="59"/>
      <c r="H61" s="59"/>
      <c r="I61" s="59"/>
      <c r="J61" s="59"/>
      <c r="K61" s="59"/>
    </row>
    <row r="62" spans="1:11" ht="89.25" customHeight="1">
      <c r="A62" s="59"/>
      <c r="B62" s="59"/>
      <c r="C62" s="59"/>
      <c r="D62" s="59"/>
      <c r="E62" s="59"/>
      <c r="F62" s="59"/>
      <c r="G62" s="59"/>
      <c r="H62" s="59"/>
      <c r="I62" s="59"/>
      <c r="J62" s="59"/>
      <c r="K62" s="59"/>
    </row>
    <row r="63" spans="1:11" ht="89.25" customHeight="1">
      <c r="A63" s="59"/>
      <c r="B63" s="59"/>
      <c r="C63" s="59"/>
      <c r="D63" s="59"/>
      <c r="E63" s="59"/>
      <c r="F63" s="59"/>
      <c r="G63" s="59"/>
      <c r="H63" s="59"/>
      <c r="I63" s="59"/>
      <c r="J63" s="59"/>
      <c r="K63" s="59"/>
    </row>
    <row r="64" spans="1:11" ht="89.25" customHeight="1">
      <c r="A64" s="59"/>
      <c r="B64" s="59"/>
      <c r="C64" s="59"/>
      <c r="D64" s="59"/>
      <c r="E64" s="59"/>
      <c r="F64" s="59"/>
      <c r="G64" s="59"/>
      <c r="H64" s="59"/>
      <c r="I64" s="59"/>
      <c r="J64" s="59"/>
      <c r="K64" s="59"/>
    </row>
    <row r="65" spans="1:11" ht="15">
      <c r="A65" s="59"/>
      <c r="B65" s="59"/>
      <c r="C65" s="59"/>
      <c r="D65" s="59"/>
      <c r="E65" s="59"/>
      <c r="F65" s="59"/>
      <c r="G65" s="59"/>
      <c r="H65" s="59"/>
      <c r="I65" s="59"/>
      <c r="J65" s="59"/>
      <c r="K65" s="59"/>
    </row>
    <row r="66" spans="1:11" ht="15">
      <c r="A66" s="59"/>
      <c r="B66" s="59"/>
      <c r="C66" s="59"/>
      <c r="D66" s="59"/>
      <c r="E66" s="59"/>
      <c r="F66" s="59"/>
      <c r="G66" s="59"/>
      <c r="H66" s="59"/>
      <c r="I66" s="59"/>
      <c r="J66" s="59"/>
      <c r="K66" s="59"/>
    </row>
    <row r="67" spans="1:11" ht="15">
      <c r="A67" s="59"/>
      <c r="B67" s="59"/>
      <c r="C67" s="59"/>
      <c r="D67" s="59"/>
      <c r="E67" s="59"/>
      <c r="F67" s="59"/>
      <c r="G67" s="59"/>
      <c r="H67" s="59"/>
      <c r="I67" s="59"/>
      <c r="J67" s="59"/>
      <c r="K67" s="59"/>
    </row>
    <row r="68" spans="1:11" ht="15">
      <c r="A68" s="59"/>
      <c r="B68" s="59"/>
      <c r="C68" s="59"/>
      <c r="D68" s="59"/>
      <c r="E68" s="59"/>
      <c r="F68" s="59"/>
      <c r="G68" s="59"/>
      <c r="H68" s="59"/>
      <c r="I68" s="59"/>
      <c r="J68" s="59"/>
      <c r="K68" s="59"/>
    </row>
    <row r="69" spans="1:11" ht="15">
      <c r="A69" s="59"/>
      <c r="B69" s="59"/>
      <c r="C69" s="59"/>
      <c r="D69" s="59"/>
      <c r="E69" s="59"/>
      <c r="F69" s="59"/>
      <c r="G69" s="59"/>
      <c r="H69" s="59"/>
      <c r="I69" s="59"/>
      <c r="J69" s="59"/>
      <c r="K69" s="59"/>
    </row>
    <row r="70" spans="1:11" ht="15">
      <c r="A70" s="59"/>
      <c r="B70" s="59"/>
      <c r="C70" s="59"/>
      <c r="D70" s="59"/>
      <c r="E70" s="59"/>
      <c r="F70" s="59"/>
      <c r="G70" s="59"/>
      <c r="H70" s="59"/>
      <c r="I70" s="59"/>
      <c r="J70" s="59"/>
      <c r="K70" s="59"/>
    </row>
    <row r="71" spans="1:11" ht="15">
      <c r="A71" s="59"/>
      <c r="B71" s="59"/>
      <c r="C71" s="59"/>
      <c r="D71" s="59"/>
      <c r="E71" s="59"/>
      <c r="F71" s="59"/>
      <c r="G71" s="59"/>
      <c r="H71" s="59"/>
      <c r="I71" s="59"/>
      <c r="J71" s="59"/>
      <c r="K71" s="59"/>
    </row>
    <row r="72" spans="1:11" ht="15">
      <c r="A72" s="59"/>
      <c r="B72" s="59"/>
      <c r="C72" s="59"/>
      <c r="D72" s="59"/>
      <c r="E72" s="59"/>
      <c r="F72" s="59"/>
      <c r="G72" s="59"/>
      <c r="H72" s="59"/>
      <c r="I72" s="59"/>
      <c r="J72" s="59"/>
      <c r="K72" s="59"/>
    </row>
    <row r="73" spans="1:11" ht="15">
      <c r="A73" s="59"/>
      <c r="B73" s="59"/>
      <c r="C73" s="59"/>
      <c r="D73" s="59"/>
      <c r="E73" s="59"/>
      <c r="F73" s="59"/>
      <c r="G73" s="59"/>
      <c r="H73" s="59"/>
      <c r="I73" s="59"/>
      <c r="J73" s="59"/>
      <c r="K73" s="59"/>
    </row>
    <row r="74" spans="1:11" ht="15">
      <c r="A74" s="59"/>
      <c r="B74" s="59"/>
      <c r="C74" s="59"/>
      <c r="D74" s="59"/>
      <c r="E74" s="59"/>
      <c r="F74" s="59"/>
      <c r="G74" s="59"/>
      <c r="H74" s="59"/>
      <c r="I74" s="59"/>
      <c r="J74" s="59"/>
      <c r="K74" s="59"/>
    </row>
    <row r="75" spans="1:11" ht="15">
      <c r="A75" s="59"/>
      <c r="B75" s="59"/>
      <c r="C75" s="59"/>
      <c r="D75" s="59"/>
      <c r="E75" s="59"/>
      <c r="F75" s="59"/>
      <c r="G75" s="59"/>
      <c r="H75" s="59"/>
      <c r="I75" s="59"/>
      <c r="J75" s="59"/>
      <c r="K75" s="59"/>
    </row>
    <row r="76" spans="1:11" ht="15">
      <c r="A76" s="59"/>
      <c r="B76" s="59"/>
      <c r="C76" s="59"/>
      <c r="D76" s="59"/>
      <c r="E76" s="59"/>
      <c r="F76" s="59"/>
      <c r="G76" s="59"/>
      <c r="H76" s="59"/>
      <c r="I76" s="59"/>
      <c r="J76" s="59"/>
      <c r="K76" s="59"/>
    </row>
    <row r="77" spans="1:11" ht="15">
      <c r="A77" s="59"/>
      <c r="B77" s="59"/>
      <c r="C77" s="59"/>
      <c r="D77" s="59"/>
      <c r="E77" s="59"/>
      <c r="F77" s="59"/>
      <c r="G77" s="59"/>
      <c r="H77" s="59"/>
      <c r="I77" s="59"/>
      <c r="J77" s="59"/>
      <c r="K77" s="59"/>
    </row>
    <row r="78" spans="1:11" ht="15">
      <c r="A78" s="59"/>
      <c r="B78" s="59"/>
      <c r="C78" s="59"/>
      <c r="D78" s="59"/>
      <c r="E78" s="59"/>
      <c r="F78" s="59"/>
      <c r="G78" s="59"/>
      <c r="H78" s="59"/>
      <c r="I78" s="59"/>
      <c r="J78" s="59"/>
      <c r="K78" s="59"/>
    </row>
    <row r="79" spans="1:11" ht="15">
      <c r="A79" s="59"/>
      <c r="B79" s="59"/>
      <c r="C79" s="59"/>
      <c r="D79" s="59"/>
      <c r="E79" s="59"/>
      <c r="F79" s="59"/>
      <c r="G79" s="59"/>
      <c r="H79" s="59"/>
      <c r="I79" s="59"/>
      <c r="J79" s="59"/>
      <c r="K79" s="59"/>
    </row>
    <row r="80" spans="1:11" ht="15">
      <c r="A80" s="59"/>
      <c r="B80" s="59"/>
      <c r="C80" s="59"/>
      <c r="D80" s="59"/>
      <c r="E80" s="59"/>
      <c r="F80" s="59"/>
      <c r="G80" s="59"/>
      <c r="H80" s="59"/>
      <c r="I80" s="59"/>
      <c r="J80" s="59"/>
      <c r="K80" s="59"/>
    </row>
    <row r="81" spans="1:11" ht="15">
      <c r="A81" s="59"/>
      <c r="B81" s="59"/>
      <c r="C81" s="59"/>
      <c r="D81" s="59"/>
      <c r="E81" s="59"/>
      <c r="F81" s="59"/>
      <c r="G81" s="59"/>
      <c r="H81" s="59"/>
      <c r="I81" s="59"/>
      <c r="J81" s="59"/>
      <c r="K81" s="59"/>
    </row>
    <row r="82" spans="1:11" ht="15">
      <c r="A82" s="59"/>
      <c r="B82" s="59"/>
      <c r="C82" s="59"/>
      <c r="D82" s="59"/>
      <c r="E82" s="59"/>
      <c r="F82" s="59"/>
      <c r="G82" s="59"/>
      <c r="H82" s="59"/>
      <c r="I82" s="59"/>
      <c r="J82" s="59"/>
      <c r="K82" s="59"/>
    </row>
    <row r="83" spans="1:11" ht="15">
      <c r="A83" s="59"/>
      <c r="B83" s="59"/>
      <c r="C83" s="59"/>
      <c r="D83" s="59"/>
      <c r="E83" s="59"/>
      <c r="F83" s="59"/>
      <c r="G83" s="59"/>
      <c r="H83" s="59"/>
      <c r="I83" s="59"/>
      <c r="J83" s="59"/>
      <c r="K83" s="59"/>
    </row>
    <row r="84" spans="1:11" ht="15">
      <c r="A84" s="59"/>
      <c r="B84" s="59"/>
      <c r="C84" s="59"/>
      <c r="D84" s="59"/>
      <c r="E84" s="59"/>
      <c r="F84" s="59"/>
      <c r="G84" s="59"/>
      <c r="H84" s="59"/>
      <c r="I84" s="59"/>
      <c r="J84" s="59"/>
      <c r="K84" s="59"/>
    </row>
    <row r="85" spans="1:11" ht="15">
      <c r="A85" s="59"/>
      <c r="B85" s="59"/>
      <c r="C85" s="59"/>
      <c r="D85" s="59"/>
      <c r="E85" s="59"/>
      <c r="F85" s="59"/>
      <c r="G85" s="59"/>
      <c r="H85" s="59"/>
      <c r="I85" s="59"/>
      <c r="J85" s="59"/>
      <c r="K85" s="59"/>
    </row>
    <row r="86" spans="1:11" ht="15">
      <c r="A86" s="59"/>
      <c r="B86" s="59"/>
      <c r="C86" s="59"/>
      <c r="D86" s="59"/>
      <c r="E86" s="59"/>
      <c r="F86" s="59"/>
      <c r="G86" s="59"/>
      <c r="H86" s="59"/>
      <c r="I86" s="59"/>
      <c r="J86" s="59"/>
      <c r="K86" s="59"/>
    </row>
    <row r="87" spans="1:11" ht="15">
      <c r="A87" s="59"/>
      <c r="B87" s="59"/>
      <c r="C87" s="59"/>
      <c r="D87" s="59"/>
      <c r="E87" s="59"/>
      <c r="F87" s="59"/>
      <c r="G87" s="59"/>
      <c r="H87" s="59"/>
      <c r="I87" s="59"/>
      <c r="J87" s="59"/>
      <c r="K87" s="59"/>
    </row>
    <row r="88" spans="1:11" ht="15">
      <c r="A88" s="59"/>
      <c r="B88" s="59"/>
      <c r="C88" s="59"/>
      <c r="D88" s="59"/>
      <c r="E88" s="59"/>
      <c r="F88" s="59"/>
      <c r="G88" s="59"/>
      <c r="H88" s="59"/>
      <c r="I88" s="59"/>
      <c r="J88" s="59"/>
      <c r="K88" s="59"/>
    </row>
    <row r="89" spans="1:11" ht="15">
      <c r="A89" s="59"/>
      <c r="B89" s="59"/>
      <c r="C89" s="59"/>
      <c r="D89" s="59"/>
      <c r="E89" s="59"/>
      <c r="F89" s="59"/>
      <c r="G89" s="59"/>
      <c r="H89" s="59"/>
      <c r="I89" s="59"/>
      <c r="J89" s="59"/>
      <c r="K89" s="59"/>
    </row>
    <row r="90" spans="1:11" ht="15">
      <c r="A90" s="59"/>
      <c r="B90" s="59"/>
      <c r="C90" s="59"/>
      <c r="D90" s="59"/>
      <c r="E90" s="59"/>
      <c r="F90" s="59"/>
      <c r="G90" s="59"/>
      <c r="H90" s="59"/>
      <c r="I90" s="59"/>
      <c r="J90" s="59"/>
      <c r="K90" s="59"/>
    </row>
    <row r="91" spans="1:11" ht="15">
      <c r="A91" s="59"/>
      <c r="B91" s="59"/>
      <c r="C91" s="59"/>
      <c r="D91" s="59"/>
      <c r="E91" s="59"/>
      <c r="F91" s="59"/>
      <c r="G91" s="59"/>
      <c r="H91" s="59"/>
      <c r="I91" s="59"/>
      <c r="J91" s="59"/>
      <c r="K91" s="59"/>
    </row>
    <row r="92" spans="1:11" ht="15">
      <c r="A92" s="59"/>
      <c r="B92" s="59"/>
      <c r="C92" s="59"/>
      <c r="D92" s="59"/>
      <c r="E92" s="59"/>
      <c r="F92" s="59"/>
      <c r="G92" s="59"/>
      <c r="H92" s="59"/>
      <c r="I92" s="59"/>
      <c r="J92" s="59"/>
      <c r="K92" s="59"/>
    </row>
    <row r="93" spans="1:11" ht="15">
      <c r="A93" s="59"/>
      <c r="B93" s="59"/>
      <c r="C93" s="59"/>
      <c r="D93" s="59"/>
      <c r="E93" s="59"/>
      <c r="F93" s="59"/>
      <c r="G93" s="59"/>
      <c r="H93" s="59"/>
      <c r="I93" s="59"/>
      <c r="J93" s="59"/>
      <c r="K93" s="59"/>
    </row>
    <row r="94" spans="1:11" ht="15">
      <c r="A94" s="59"/>
      <c r="B94" s="59"/>
      <c r="C94" s="59"/>
      <c r="D94" s="59"/>
      <c r="E94" s="59"/>
      <c r="F94" s="59"/>
      <c r="G94" s="59"/>
      <c r="H94" s="59"/>
      <c r="I94" s="59"/>
      <c r="J94" s="59"/>
      <c r="K94" s="59"/>
    </row>
    <row r="95" spans="1:11" ht="15">
      <c r="A95" s="59"/>
      <c r="B95" s="59"/>
      <c r="C95" s="59"/>
      <c r="D95" s="59"/>
      <c r="E95" s="59"/>
      <c r="F95" s="59"/>
      <c r="G95" s="59"/>
      <c r="H95" s="59"/>
      <c r="I95" s="59"/>
      <c r="J95" s="59"/>
      <c r="K95" s="59"/>
    </row>
    <row r="96" spans="1:11" ht="15">
      <c r="A96" s="59"/>
      <c r="B96" s="59"/>
      <c r="C96" s="59"/>
      <c r="D96" s="59"/>
      <c r="E96" s="59"/>
      <c r="F96" s="59"/>
      <c r="G96" s="59"/>
      <c r="H96" s="59"/>
      <c r="I96" s="59"/>
      <c r="J96" s="59"/>
      <c r="K96" s="59"/>
    </row>
    <row r="97" spans="1:11" ht="15">
      <c r="A97" s="59"/>
      <c r="B97" s="59"/>
      <c r="C97" s="59"/>
      <c r="D97" s="59"/>
      <c r="E97" s="59"/>
      <c r="F97" s="59"/>
      <c r="G97" s="59"/>
      <c r="H97" s="59"/>
      <c r="I97" s="59"/>
      <c r="J97" s="59"/>
      <c r="K97" s="59"/>
    </row>
    <row r="98" spans="1:11" ht="15">
      <c r="A98" s="59"/>
      <c r="B98" s="59"/>
      <c r="C98" s="59"/>
      <c r="D98" s="59"/>
      <c r="E98" s="59"/>
      <c r="F98" s="59"/>
      <c r="G98" s="59"/>
      <c r="H98" s="59"/>
      <c r="I98" s="59"/>
      <c r="J98" s="59"/>
      <c r="K98" s="59"/>
    </row>
    <row r="99" spans="1:11" ht="15">
      <c r="A99" s="59"/>
      <c r="B99" s="59"/>
      <c r="C99" s="59"/>
      <c r="D99" s="59"/>
      <c r="E99" s="59"/>
      <c r="F99" s="59"/>
      <c r="G99" s="59"/>
      <c r="H99" s="59"/>
      <c r="I99" s="59"/>
      <c r="J99" s="59"/>
      <c r="K99" s="59"/>
    </row>
    <row r="100" spans="1:11" ht="15">
      <c r="A100" s="59"/>
      <c r="B100" s="59"/>
      <c r="C100" s="59"/>
      <c r="D100" s="59"/>
      <c r="E100" s="59"/>
      <c r="F100" s="59"/>
      <c r="G100" s="59"/>
      <c r="H100" s="59"/>
      <c r="I100" s="59"/>
      <c r="J100" s="59"/>
      <c r="K100" s="59"/>
    </row>
    <row r="101" spans="1:11" ht="15">
      <c r="A101" s="59"/>
      <c r="B101" s="59"/>
      <c r="C101" s="59"/>
      <c r="D101" s="59"/>
      <c r="E101" s="59"/>
      <c r="F101" s="59"/>
      <c r="G101" s="59"/>
      <c r="H101" s="59"/>
      <c r="I101" s="59"/>
      <c r="J101" s="59"/>
      <c r="K101" s="59"/>
    </row>
  </sheetData>
  <sheetProtection/>
  <mergeCells count="2">
    <mergeCell ref="A1:D1"/>
    <mergeCell ref="A55:D55"/>
  </mergeCells>
  <printOptions/>
  <pageMargins left="0.7" right="0.7" top="0.75" bottom="0.75" header="0.3" footer="0.3"/>
  <pageSetup fitToHeight="1" fitToWidth="1" horizontalDpi="600" verticalDpi="600" orientation="portrait" scale="90" r:id="rId1"/>
  <headerFooter>
    <oddHeader>&amp;R&amp;"Arial,Regular"&amp;9Attachment C to Superintendent's Memo No. 121-16
May 20, 2016</oddHeader>
  </headerFooter>
</worksheet>
</file>

<file path=xl/worksheets/sheet4.xml><?xml version="1.0" encoding="utf-8"?>
<worksheet xmlns="http://schemas.openxmlformats.org/spreadsheetml/2006/main" xmlns:r="http://schemas.openxmlformats.org/officeDocument/2006/relationships">
  <dimension ref="A1:M41"/>
  <sheetViews>
    <sheetView zoomScalePageLayoutView="0" workbookViewId="0" topLeftCell="A16">
      <selection activeCell="B29" sqref="B29:B39"/>
    </sheetView>
  </sheetViews>
  <sheetFormatPr defaultColWidth="9.140625" defaultRowHeight="15"/>
  <cols>
    <col min="1" max="1" width="6.8515625" style="39" customWidth="1"/>
    <col min="2" max="2" width="51.421875" style="39" bestFit="1" customWidth="1"/>
    <col min="3" max="7" width="14.140625" style="39" customWidth="1"/>
    <col min="8" max="8" width="11.28125" style="39" bestFit="1" customWidth="1"/>
    <col min="9" max="9" width="9.7109375" style="39" bestFit="1" customWidth="1"/>
    <col min="10" max="10" width="12.57421875" style="39" customWidth="1"/>
    <col min="11" max="16384" width="9.140625" style="39" customWidth="1"/>
  </cols>
  <sheetData>
    <row r="1" spans="1:9" ht="15">
      <c r="A1" s="146" t="s">
        <v>163</v>
      </c>
      <c r="B1" s="147"/>
      <c r="C1" s="147"/>
      <c r="D1" s="147"/>
      <c r="E1" s="147"/>
      <c r="F1" s="147"/>
      <c r="G1" s="147"/>
      <c r="H1" s="147"/>
      <c r="I1" s="148"/>
    </row>
    <row r="2" spans="1:9" ht="15.75" thickBot="1">
      <c r="A2" s="143" t="s">
        <v>141</v>
      </c>
      <c r="B2" s="144"/>
      <c r="C2" s="144"/>
      <c r="D2" s="144"/>
      <c r="E2" s="144"/>
      <c r="F2" s="144"/>
      <c r="G2" s="144"/>
      <c r="H2" s="144"/>
      <c r="I2" s="145"/>
    </row>
    <row r="3" spans="1:10" ht="63.75">
      <c r="A3" s="34" t="s">
        <v>140</v>
      </c>
      <c r="B3" s="34" t="s">
        <v>1</v>
      </c>
      <c r="C3" s="35" t="s">
        <v>164</v>
      </c>
      <c r="D3" s="36" t="s">
        <v>165</v>
      </c>
      <c r="E3" s="36" t="s">
        <v>166</v>
      </c>
      <c r="F3" s="36" t="s">
        <v>167</v>
      </c>
      <c r="G3" s="36" t="s">
        <v>168</v>
      </c>
      <c r="H3" s="36" t="s">
        <v>169</v>
      </c>
      <c r="I3" s="37" t="s">
        <v>170</v>
      </c>
      <c r="J3" s="37" t="s">
        <v>171</v>
      </c>
    </row>
    <row r="4" spans="1:10" ht="15">
      <c r="A4" s="40">
        <v>10</v>
      </c>
      <c r="B4" s="41" t="s">
        <v>142</v>
      </c>
      <c r="C4" s="42">
        <v>0.3132</v>
      </c>
      <c r="D4" s="43">
        <v>1</v>
      </c>
      <c r="E4" s="43">
        <v>60865</v>
      </c>
      <c r="F4" s="43">
        <v>0</v>
      </c>
      <c r="G4" s="43">
        <v>63714</v>
      </c>
      <c r="H4" s="43">
        <f aca="true" t="shared" si="0" ref="H4:H23">E4*D4+G4*F4</f>
        <v>60865</v>
      </c>
      <c r="I4" s="44">
        <f aca="true" t="shared" si="1" ref="I4:I23">ROUND(H4*(1-C4),0)</f>
        <v>41802</v>
      </c>
      <c r="J4" s="44">
        <f>H4-I4</f>
        <v>19063</v>
      </c>
    </row>
    <row r="5" spans="1:10" ht="15">
      <c r="A5" s="40">
        <v>10</v>
      </c>
      <c r="B5" s="41" t="s">
        <v>143</v>
      </c>
      <c r="C5" s="42">
        <v>0.3132</v>
      </c>
      <c r="D5" s="43">
        <v>0</v>
      </c>
      <c r="E5" s="43">
        <v>60865</v>
      </c>
      <c r="F5" s="43">
        <v>1</v>
      </c>
      <c r="G5" s="43">
        <v>63714</v>
      </c>
      <c r="H5" s="43">
        <f t="shared" si="0"/>
        <v>63714</v>
      </c>
      <c r="I5" s="44">
        <f t="shared" si="1"/>
        <v>43759</v>
      </c>
      <c r="J5" s="44">
        <f aca="true" t="shared" si="2" ref="J5:J23">H5-I5</f>
        <v>19955</v>
      </c>
    </row>
    <row r="6" spans="1:10" ht="15">
      <c r="A6" s="40">
        <v>58</v>
      </c>
      <c r="B6" s="41" t="s">
        <v>144</v>
      </c>
      <c r="C6" s="42">
        <v>0.3609</v>
      </c>
      <c r="D6" s="43">
        <v>0</v>
      </c>
      <c r="E6" s="43">
        <v>60865</v>
      </c>
      <c r="F6" s="43">
        <v>1</v>
      </c>
      <c r="G6" s="43">
        <v>63714</v>
      </c>
      <c r="H6" s="43">
        <f t="shared" si="0"/>
        <v>63714</v>
      </c>
      <c r="I6" s="44">
        <f t="shared" si="1"/>
        <v>40720</v>
      </c>
      <c r="J6" s="44">
        <f t="shared" si="2"/>
        <v>22994</v>
      </c>
    </row>
    <row r="7" spans="1:10" ht="15">
      <c r="A7" s="40">
        <v>75</v>
      </c>
      <c r="B7" s="41" t="s">
        <v>145</v>
      </c>
      <c r="C7" s="42">
        <v>0.3822</v>
      </c>
      <c r="D7" s="43">
        <v>0</v>
      </c>
      <c r="E7" s="43">
        <v>66436</v>
      </c>
      <c r="F7" s="43">
        <v>1</v>
      </c>
      <c r="G7" s="43">
        <v>69566</v>
      </c>
      <c r="H7" s="43">
        <f t="shared" si="0"/>
        <v>69566</v>
      </c>
      <c r="I7" s="44">
        <f t="shared" si="1"/>
        <v>42978</v>
      </c>
      <c r="J7" s="44">
        <f t="shared" si="2"/>
        <v>26588</v>
      </c>
    </row>
    <row r="8" spans="1:10" ht="15">
      <c r="A8" s="40">
        <v>101</v>
      </c>
      <c r="B8" s="41" t="s">
        <v>146</v>
      </c>
      <c r="C8" s="42">
        <v>0.8</v>
      </c>
      <c r="D8" s="43">
        <v>0</v>
      </c>
      <c r="E8" s="43">
        <v>66436</v>
      </c>
      <c r="F8" s="43">
        <v>1</v>
      </c>
      <c r="G8" s="43">
        <v>69566</v>
      </c>
      <c r="H8" s="43">
        <f t="shared" si="0"/>
        <v>69566</v>
      </c>
      <c r="I8" s="44">
        <f t="shared" si="1"/>
        <v>13913</v>
      </c>
      <c r="J8" s="44">
        <f t="shared" si="2"/>
        <v>55653</v>
      </c>
    </row>
    <row r="9" spans="1:10" ht="15">
      <c r="A9" s="40">
        <v>103</v>
      </c>
      <c r="B9" s="41" t="s">
        <v>147</v>
      </c>
      <c r="C9" s="42">
        <v>0.1756</v>
      </c>
      <c r="D9" s="43">
        <v>1</v>
      </c>
      <c r="E9" s="43">
        <v>60865</v>
      </c>
      <c r="F9" s="43">
        <v>0</v>
      </c>
      <c r="G9" s="43">
        <v>63714</v>
      </c>
      <c r="H9" s="43">
        <f t="shared" si="0"/>
        <v>60865</v>
      </c>
      <c r="I9" s="44">
        <f t="shared" si="1"/>
        <v>50177</v>
      </c>
      <c r="J9" s="44">
        <f t="shared" si="2"/>
        <v>10688</v>
      </c>
    </row>
    <row r="10" spans="1:10" ht="15">
      <c r="A10" s="40">
        <v>103</v>
      </c>
      <c r="B10" s="41" t="s">
        <v>148</v>
      </c>
      <c r="C10" s="42">
        <v>0.1756</v>
      </c>
      <c r="D10" s="43">
        <v>1</v>
      </c>
      <c r="E10" s="43">
        <v>60865</v>
      </c>
      <c r="F10" s="43">
        <v>0</v>
      </c>
      <c r="G10" s="43">
        <v>63714</v>
      </c>
      <c r="H10" s="43">
        <f t="shared" si="0"/>
        <v>60865</v>
      </c>
      <c r="I10" s="44">
        <f t="shared" si="1"/>
        <v>50177</v>
      </c>
      <c r="J10" s="44">
        <f t="shared" si="2"/>
        <v>10688</v>
      </c>
    </row>
    <row r="11" spans="1:10" ht="15">
      <c r="A11" s="40">
        <v>103</v>
      </c>
      <c r="B11" s="41" t="s">
        <v>149</v>
      </c>
      <c r="C11" s="42">
        <v>0.1756</v>
      </c>
      <c r="D11" s="43">
        <v>0</v>
      </c>
      <c r="E11" s="43">
        <v>60865</v>
      </c>
      <c r="F11" s="43">
        <v>1</v>
      </c>
      <c r="G11" s="43">
        <v>63714</v>
      </c>
      <c r="H11" s="43">
        <f t="shared" si="0"/>
        <v>63714</v>
      </c>
      <c r="I11" s="44">
        <f t="shared" si="1"/>
        <v>52526</v>
      </c>
      <c r="J11" s="44">
        <f t="shared" si="2"/>
        <v>11188</v>
      </c>
    </row>
    <row r="12" spans="1:10" ht="15">
      <c r="A12" s="40">
        <v>118</v>
      </c>
      <c r="B12" s="38" t="s">
        <v>150</v>
      </c>
      <c r="C12" s="42">
        <v>0.3123</v>
      </c>
      <c r="D12" s="43">
        <v>1</v>
      </c>
      <c r="E12" s="45">
        <v>60865</v>
      </c>
      <c r="F12" s="43">
        <v>0</v>
      </c>
      <c r="G12" s="45">
        <v>63714</v>
      </c>
      <c r="H12" s="45">
        <f t="shared" si="0"/>
        <v>60865</v>
      </c>
      <c r="I12" s="46">
        <f t="shared" si="1"/>
        <v>41857</v>
      </c>
      <c r="J12" s="44">
        <f t="shared" si="2"/>
        <v>19008</v>
      </c>
    </row>
    <row r="13" spans="1:10" ht="15">
      <c r="A13" s="40">
        <v>118</v>
      </c>
      <c r="B13" s="38" t="s">
        <v>151</v>
      </c>
      <c r="C13" s="42">
        <v>0.3123</v>
      </c>
      <c r="D13" s="43">
        <v>1</v>
      </c>
      <c r="E13" s="43">
        <v>60865</v>
      </c>
      <c r="F13" s="43">
        <v>0</v>
      </c>
      <c r="G13" s="43">
        <v>63714</v>
      </c>
      <c r="H13" s="43">
        <f t="shared" si="0"/>
        <v>60865</v>
      </c>
      <c r="I13" s="44">
        <f t="shared" si="1"/>
        <v>41857</v>
      </c>
      <c r="J13" s="44">
        <f t="shared" si="2"/>
        <v>19008</v>
      </c>
    </row>
    <row r="14" spans="1:10" ht="15">
      <c r="A14" s="40">
        <v>118</v>
      </c>
      <c r="B14" s="38" t="s">
        <v>152</v>
      </c>
      <c r="C14" s="42">
        <v>0.3123</v>
      </c>
      <c r="D14" s="43">
        <v>0</v>
      </c>
      <c r="E14" s="43">
        <v>60865</v>
      </c>
      <c r="F14" s="43">
        <v>1</v>
      </c>
      <c r="G14" s="43">
        <v>63714</v>
      </c>
      <c r="H14" s="43">
        <f t="shared" si="0"/>
        <v>63714</v>
      </c>
      <c r="I14" s="44">
        <f t="shared" si="1"/>
        <v>43816</v>
      </c>
      <c r="J14" s="44">
        <f t="shared" si="2"/>
        <v>19898</v>
      </c>
    </row>
    <row r="15" spans="1:10" ht="15">
      <c r="A15" s="40">
        <v>118</v>
      </c>
      <c r="B15" s="38" t="s">
        <v>153</v>
      </c>
      <c r="C15" s="42">
        <v>0.3123</v>
      </c>
      <c r="D15" s="43">
        <v>1</v>
      </c>
      <c r="E15" s="43">
        <v>60865</v>
      </c>
      <c r="F15" s="43">
        <v>0</v>
      </c>
      <c r="G15" s="43">
        <v>63714</v>
      </c>
      <c r="H15" s="43">
        <f t="shared" si="0"/>
        <v>60865</v>
      </c>
      <c r="I15" s="44">
        <f t="shared" si="1"/>
        <v>41857</v>
      </c>
      <c r="J15" s="44">
        <f t="shared" si="2"/>
        <v>19008</v>
      </c>
    </row>
    <row r="16" spans="1:10" ht="15">
      <c r="A16" s="40">
        <v>118</v>
      </c>
      <c r="B16" s="38" t="s">
        <v>154</v>
      </c>
      <c r="C16" s="42">
        <v>0.3123</v>
      </c>
      <c r="D16" s="43">
        <v>1</v>
      </c>
      <c r="E16" s="43">
        <v>60865</v>
      </c>
      <c r="F16" s="43">
        <v>0</v>
      </c>
      <c r="G16" s="43">
        <v>63714</v>
      </c>
      <c r="H16" s="43">
        <f t="shared" si="0"/>
        <v>60865</v>
      </c>
      <c r="I16" s="44">
        <f t="shared" si="1"/>
        <v>41857</v>
      </c>
      <c r="J16" s="44">
        <f t="shared" si="2"/>
        <v>19008</v>
      </c>
    </row>
    <row r="17" spans="1:10" ht="15">
      <c r="A17" s="40">
        <v>120</v>
      </c>
      <c r="B17" s="41" t="s">
        <v>155</v>
      </c>
      <c r="C17" s="42">
        <v>0.2475</v>
      </c>
      <c r="D17" s="43">
        <v>1</v>
      </c>
      <c r="E17" s="43">
        <v>60865</v>
      </c>
      <c r="F17" s="43">
        <v>0</v>
      </c>
      <c r="G17" s="43">
        <v>63714</v>
      </c>
      <c r="H17" s="43">
        <f t="shared" si="0"/>
        <v>60865</v>
      </c>
      <c r="I17" s="44">
        <f t="shared" si="1"/>
        <v>45801</v>
      </c>
      <c r="J17" s="44">
        <f t="shared" si="2"/>
        <v>15064</v>
      </c>
    </row>
    <row r="18" spans="1:10" ht="15">
      <c r="A18" s="40">
        <v>121</v>
      </c>
      <c r="B18" s="41" t="s">
        <v>156</v>
      </c>
      <c r="C18" s="42">
        <v>0.2678</v>
      </c>
      <c r="D18" s="43">
        <v>0</v>
      </c>
      <c r="E18" s="43">
        <v>60865</v>
      </c>
      <c r="F18" s="43">
        <v>1</v>
      </c>
      <c r="G18" s="43">
        <v>63714</v>
      </c>
      <c r="H18" s="43">
        <f t="shared" si="0"/>
        <v>63714</v>
      </c>
      <c r="I18" s="44">
        <f t="shared" si="1"/>
        <v>46651</v>
      </c>
      <c r="J18" s="44">
        <f t="shared" si="2"/>
        <v>17063</v>
      </c>
    </row>
    <row r="19" spans="1:10" ht="15">
      <c r="A19" s="40">
        <v>123</v>
      </c>
      <c r="B19" s="41" t="s">
        <v>157</v>
      </c>
      <c r="C19" s="42">
        <v>0.4636</v>
      </c>
      <c r="D19" s="43">
        <v>0</v>
      </c>
      <c r="E19" s="43">
        <v>60865</v>
      </c>
      <c r="F19" s="43">
        <v>1</v>
      </c>
      <c r="G19" s="43">
        <v>63714</v>
      </c>
      <c r="H19" s="43">
        <f t="shared" si="0"/>
        <v>63714</v>
      </c>
      <c r="I19" s="44">
        <f t="shared" si="1"/>
        <v>34176</v>
      </c>
      <c r="J19" s="44">
        <f t="shared" si="2"/>
        <v>29538</v>
      </c>
    </row>
    <row r="20" spans="1:10" ht="15">
      <c r="A20" s="40">
        <v>123</v>
      </c>
      <c r="B20" s="41" t="s">
        <v>158</v>
      </c>
      <c r="C20" s="42">
        <v>0.4636</v>
      </c>
      <c r="D20" s="43">
        <v>0</v>
      </c>
      <c r="E20" s="43">
        <v>60865</v>
      </c>
      <c r="F20" s="43">
        <v>1</v>
      </c>
      <c r="G20" s="43">
        <v>63714</v>
      </c>
      <c r="H20" s="43">
        <f t="shared" si="0"/>
        <v>63714</v>
      </c>
      <c r="I20" s="44">
        <f t="shared" si="1"/>
        <v>34176</v>
      </c>
      <c r="J20" s="44">
        <f t="shared" si="2"/>
        <v>29538</v>
      </c>
    </row>
    <row r="21" spans="1:10" ht="15">
      <c r="A21" s="40">
        <v>123</v>
      </c>
      <c r="B21" s="41" t="s">
        <v>159</v>
      </c>
      <c r="C21" s="42">
        <v>0.4636</v>
      </c>
      <c r="D21" s="43">
        <v>0</v>
      </c>
      <c r="E21" s="43">
        <v>60865</v>
      </c>
      <c r="F21" s="43">
        <v>1</v>
      </c>
      <c r="G21" s="43">
        <v>63714</v>
      </c>
      <c r="H21" s="43">
        <f t="shared" si="0"/>
        <v>63714</v>
      </c>
      <c r="I21" s="44">
        <f t="shared" si="1"/>
        <v>34176</v>
      </c>
      <c r="J21" s="44">
        <f t="shared" si="2"/>
        <v>29538</v>
      </c>
    </row>
    <row r="22" spans="1:10" ht="15">
      <c r="A22" s="40">
        <v>123</v>
      </c>
      <c r="B22" s="41" t="s">
        <v>160</v>
      </c>
      <c r="C22" s="42">
        <v>0.4636</v>
      </c>
      <c r="D22" s="43">
        <v>1</v>
      </c>
      <c r="E22" s="43">
        <v>60865</v>
      </c>
      <c r="F22" s="43">
        <v>0</v>
      </c>
      <c r="G22" s="43">
        <v>63714</v>
      </c>
      <c r="H22" s="43">
        <f t="shared" si="0"/>
        <v>60865</v>
      </c>
      <c r="I22" s="44">
        <f t="shared" si="1"/>
        <v>32648</v>
      </c>
      <c r="J22" s="44">
        <f t="shared" si="2"/>
        <v>28217</v>
      </c>
    </row>
    <row r="23" spans="1:10" ht="15.75" thickBot="1">
      <c r="A23" s="40">
        <v>135</v>
      </c>
      <c r="B23" s="41" t="s">
        <v>161</v>
      </c>
      <c r="C23" s="42">
        <v>0.2978</v>
      </c>
      <c r="D23" s="43">
        <v>0</v>
      </c>
      <c r="E23" s="43">
        <v>60865</v>
      </c>
      <c r="F23" s="43">
        <v>1</v>
      </c>
      <c r="G23" s="43">
        <v>63714</v>
      </c>
      <c r="H23" s="43">
        <f t="shared" si="0"/>
        <v>63714</v>
      </c>
      <c r="I23" s="44">
        <f t="shared" si="1"/>
        <v>44740</v>
      </c>
      <c r="J23" s="44">
        <f t="shared" si="2"/>
        <v>18974</v>
      </c>
    </row>
    <row r="24" spans="1:10" ht="15.75" thickBot="1">
      <c r="A24" s="47" t="s">
        <v>162</v>
      </c>
      <c r="B24" s="48"/>
      <c r="C24" s="49"/>
      <c r="D24" s="49">
        <f>SUM(D4:D23)</f>
        <v>9</v>
      </c>
      <c r="E24" s="49"/>
      <c r="F24" s="49">
        <f>SUM(F4:F23)</f>
        <v>11</v>
      </c>
      <c r="G24" s="49"/>
      <c r="H24" s="50">
        <f>SUM(H4:H23)</f>
        <v>1260343</v>
      </c>
      <c r="I24" s="51">
        <f>SUM(I4:I23)</f>
        <v>819664</v>
      </c>
      <c r="J24" s="51">
        <f>SUM(J4:J23)</f>
        <v>440679</v>
      </c>
    </row>
    <row r="27" spans="1:13" ht="15.75" thickBot="1">
      <c r="A27" s="53" t="s">
        <v>172</v>
      </c>
      <c r="B27" s="53"/>
      <c r="C27" s="53"/>
      <c r="D27" s="53"/>
      <c r="E27" s="53"/>
      <c r="F27" s="53"/>
      <c r="G27" s="53"/>
      <c r="H27" s="53"/>
      <c r="I27" s="53"/>
      <c r="J27" s="53"/>
      <c r="K27" s="53"/>
      <c r="L27" s="53"/>
      <c r="M27" s="53"/>
    </row>
    <row r="28" spans="1:13" ht="76.5">
      <c r="A28" s="34" t="s">
        <v>140</v>
      </c>
      <c r="B28" s="34" t="s">
        <v>1</v>
      </c>
      <c r="C28" s="35" t="s">
        <v>182</v>
      </c>
      <c r="D28" s="36" t="s">
        <v>184</v>
      </c>
      <c r="E28" s="36" t="s">
        <v>185</v>
      </c>
      <c r="F28" s="36" t="s">
        <v>186</v>
      </c>
      <c r="G28" s="37" t="s">
        <v>183</v>
      </c>
      <c r="H28" s="37" t="s">
        <v>171</v>
      </c>
      <c r="I28" s="26"/>
      <c r="J28" s="26"/>
      <c r="K28" s="26"/>
      <c r="L28" s="26"/>
      <c r="M28" s="26"/>
    </row>
    <row r="29" spans="1:13" ht="15">
      <c r="A29">
        <v>112</v>
      </c>
      <c r="B29" t="s">
        <v>173</v>
      </c>
      <c r="C29" s="23">
        <v>0.2878</v>
      </c>
      <c r="D29" s="24">
        <v>1</v>
      </c>
      <c r="E29" s="24">
        <v>60865</v>
      </c>
      <c r="F29" s="24">
        <v>60865</v>
      </c>
      <c r="G29" s="25">
        <v>43348</v>
      </c>
      <c r="H29" s="44">
        <f aca="true" t="shared" si="3" ref="H29:H39">F29-G29</f>
        <v>17517</v>
      </c>
      <c r="I29" s="26"/>
      <c r="J29" s="26"/>
      <c r="K29" s="26"/>
      <c r="L29" s="26"/>
      <c r="M29" s="26"/>
    </row>
    <row r="30" spans="1:13" ht="15">
      <c r="A30">
        <v>117</v>
      </c>
      <c r="B30" t="s">
        <v>174</v>
      </c>
      <c r="C30" s="23">
        <v>0.2908</v>
      </c>
      <c r="D30" s="24">
        <v>1</v>
      </c>
      <c r="E30" s="24">
        <v>60865</v>
      </c>
      <c r="F30" s="24">
        <v>60865</v>
      </c>
      <c r="G30" s="25">
        <v>43165</v>
      </c>
      <c r="H30" s="44">
        <f t="shared" si="3"/>
        <v>17700</v>
      </c>
      <c r="I30" s="26"/>
      <c r="J30" s="26"/>
      <c r="K30" s="26"/>
      <c r="L30" s="26"/>
      <c r="M30" s="26"/>
    </row>
    <row r="31" spans="1:13" ht="15">
      <c r="A31">
        <v>117</v>
      </c>
      <c r="B31" t="s">
        <v>175</v>
      </c>
      <c r="C31" s="23">
        <v>0.2908</v>
      </c>
      <c r="D31" s="24">
        <v>1</v>
      </c>
      <c r="E31" s="24">
        <v>60865</v>
      </c>
      <c r="F31" s="24">
        <v>60865</v>
      </c>
      <c r="G31" s="25">
        <v>43165</v>
      </c>
      <c r="H31" s="44">
        <f t="shared" si="3"/>
        <v>17700</v>
      </c>
      <c r="I31" s="26"/>
      <c r="J31" s="26"/>
      <c r="K31" s="26"/>
      <c r="L31" s="26"/>
      <c r="M31" s="26"/>
    </row>
    <row r="32" spans="1:13" ht="15">
      <c r="A32">
        <v>117</v>
      </c>
      <c r="B32" t="s">
        <v>176</v>
      </c>
      <c r="C32" s="23">
        <v>0.2908</v>
      </c>
      <c r="D32" s="24">
        <v>1</v>
      </c>
      <c r="E32" s="24">
        <v>60865</v>
      </c>
      <c r="F32" s="24">
        <v>60865</v>
      </c>
      <c r="G32" s="25">
        <v>43165</v>
      </c>
      <c r="H32" s="44">
        <f t="shared" si="3"/>
        <v>17700</v>
      </c>
      <c r="I32" s="26"/>
      <c r="J32" s="26"/>
      <c r="K32" s="26"/>
      <c r="L32" s="26"/>
      <c r="M32" s="26"/>
    </row>
    <row r="33" spans="1:13" ht="15">
      <c r="A33">
        <v>117</v>
      </c>
      <c r="B33" t="s">
        <v>177</v>
      </c>
      <c r="C33" s="23">
        <v>0.2908</v>
      </c>
      <c r="D33" s="24">
        <v>1</v>
      </c>
      <c r="E33" s="24">
        <v>60865</v>
      </c>
      <c r="F33" s="24">
        <v>60865</v>
      </c>
      <c r="G33" s="25">
        <v>43165</v>
      </c>
      <c r="H33" s="44">
        <f t="shared" si="3"/>
        <v>17700</v>
      </c>
      <c r="I33" s="26"/>
      <c r="J33" s="26"/>
      <c r="K33" s="26"/>
      <c r="L33" s="26"/>
      <c r="M33" s="26"/>
    </row>
    <row r="34" spans="1:13" ht="15">
      <c r="A34">
        <v>117</v>
      </c>
      <c r="B34" t="s">
        <v>178</v>
      </c>
      <c r="C34" s="23">
        <v>0.2908</v>
      </c>
      <c r="D34" s="24">
        <v>1</v>
      </c>
      <c r="E34" s="24">
        <v>60865</v>
      </c>
      <c r="F34" s="24">
        <v>60865</v>
      </c>
      <c r="G34" s="25">
        <v>43165</v>
      </c>
      <c r="H34" s="44">
        <f t="shared" si="3"/>
        <v>17700</v>
      </c>
      <c r="I34" s="26"/>
      <c r="J34" s="26"/>
      <c r="K34" s="26"/>
      <c r="L34" s="26"/>
      <c r="M34" s="26"/>
    </row>
    <row r="35" spans="1:13" ht="15">
      <c r="A35">
        <v>118</v>
      </c>
      <c r="B35" t="s">
        <v>179</v>
      </c>
      <c r="C35" s="23">
        <v>0.3123</v>
      </c>
      <c r="D35" s="24">
        <v>1</v>
      </c>
      <c r="E35" s="27">
        <v>60865</v>
      </c>
      <c r="F35" s="27">
        <v>60865</v>
      </c>
      <c r="G35" s="28">
        <v>41857</v>
      </c>
      <c r="H35" s="44">
        <f t="shared" si="3"/>
        <v>19008</v>
      </c>
      <c r="I35" s="26"/>
      <c r="J35" s="26"/>
      <c r="K35" s="26"/>
      <c r="L35" s="26"/>
      <c r="M35" s="26"/>
    </row>
    <row r="36" spans="1:13" ht="15">
      <c r="A36">
        <v>118</v>
      </c>
      <c r="B36" t="s">
        <v>180</v>
      </c>
      <c r="C36" s="23">
        <v>0.3123</v>
      </c>
      <c r="D36" s="24">
        <v>1</v>
      </c>
      <c r="E36" s="24">
        <v>60865</v>
      </c>
      <c r="F36" s="24">
        <v>60865</v>
      </c>
      <c r="G36" s="25">
        <v>41857</v>
      </c>
      <c r="H36" s="44">
        <f t="shared" si="3"/>
        <v>19008</v>
      </c>
      <c r="I36" s="26"/>
      <c r="J36" s="26"/>
      <c r="K36" s="26"/>
      <c r="L36" s="26"/>
      <c r="M36" s="26"/>
    </row>
    <row r="37" spans="1:13" ht="15">
      <c r="A37">
        <v>118</v>
      </c>
      <c r="B37" t="s">
        <v>151</v>
      </c>
      <c r="C37" s="23">
        <v>0.3123</v>
      </c>
      <c r="D37" s="24">
        <v>1</v>
      </c>
      <c r="E37" s="24">
        <v>60865</v>
      </c>
      <c r="F37" s="24">
        <v>60865</v>
      </c>
      <c r="G37" s="25">
        <v>41857</v>
      </c>
      <c r="H37" s="44">
        <f t="shared" si="3"/>
        <v>19008</v>
      </c>
      <c r="I37" s="26"/>
      <c r="J37" s="26"/>
      <c r="K37" s="26"/>
      <c r="L37" s="26"/>
      <c r="M37" s="26"/>
    </row>
    <row r="38" spans="1:13" ht="15">
      <c r="A38">
        <v>120</v>
      </c>
      <c r="B38" t="s">
        <v>155</v>
      </c>
      <c r="C38" s="23">
        <v>0.2475</v>
      </c>
      <c r="D38" s="24">
        <v>1</v>
      </c>
      <c r="E38" s="24">
        <v>60865</v>
      </c>
      <c r="F38" s="24">
        <v>60865</v>
      </c>
      <c r="G38" s="25">
        <v>45801</v>
      </c>
      <c r="H38" s="44">
        <f t="shared" si="3"/>
        <v>15064</v>
      </c>
      <c r="I38" s="26"/>
      <c r="J38" s="26"/>
      <c r="K38" s="26"/>
      <c r="L38" s="26"/>
      <c r="M38" s="26"/>
    </row>
    <row r="39" spans="1:13" ht="15.75" thickBot="1">
      <c r="A39">
        <v>126</v>
      </c>
      <c r="B39" t="s">
        <v>181</v>
      </c>
      <c r="C39" s="23">
        <v>0.3923</v>
      </c>
      <c r="D39" s="24">
        <v>1</v>
      </c>
      <c r="E39" s="24">
        <v>60865</v>
      </c>
      <c r="F39" s="24">
        <v>60865</v>
      </c>
      <c r="G39" s="25">
        <v>36988</v>
      </c>
      <c r="H39" s="44">
        <f t="shared" si="3"/>
        <v>23877</v>
      </c>
      <c r="I39" s="26"/>
      <c r="J39" s="26"/>
      <c r="K39" s="26"/>
      <c r="L39" s="26"/>
      <c r="M39" s="26"/>
    </row>
    <row r="40" spans="1:13" ht="15.75" thickBot="1">
      <c r="A40" s="29" t="s">
        <v>162</v>
      </c>
      <c r="B40" s="30"/>
      <c r="C40" s="31"/>
      <c r="D40" s="31">
        <v>11</v>
      </c>
      <c r="E40" s="31"/>
      <c r="F40" s="32">
        <v>669515</v>
      </c>
      <c r="G40" s="33">
        <f>SUM(G29:G39)</f>
        <v>467533</v>
      </c>
      <c r="H40" s="33">
        <f>SUM(H29:H39)</f>
        <v>201982</v>
      </c>
      <c r="I40" s="26"/>
      <c r="J40" s="26"/>
      <c r="K40" s="26"/>
      <c r="L40" s="26"/>
      <c r="M40" s="26"/>
    </row>
    <row r="41" ht="15">
      <c r="H41" s="26"/>
    </row>
  </sheetData>
  <sheetProtection/>
  <mergeCells count="2">
    <mergeCell ref="A2:I2"/>
    <mergeCell ref="A1:I1"/>
  </mergeCells>
  <conditionalFormatting sqref="C24:I24 I4:I23 J4:J24 G29:H39">
    <cfRule type="cellIs" priority="15" dxfId="4" operator="lessThan" stopIfTrue="1">
      <formula>0</formula>
    </cfRule>
  </conditionalFormatting>
  <conditionalFormatting sqref="C40:G40">
    <cfRule type="cellIs" priority="9" dxfId="4" operator="lessThan" stopIfTrue="1">
      <formula>0</formula>
    </cfRule>
  </conditionalFormatting>
  <conditionalFormatting sqref="H40">
    <cfRule type="cellIs" priority="2" dxfId="4" operator="lessThan" stopIfTrue="1">
      <formula>0</formula>
    </cfRule>
  </conditionalFormatting>
  <conditionalFormatting sqref="G40">
    <cfRule type="cellIs" priority="1" dxfId="4"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 Miller</dc:creator>
  <cp:keywords/>
  <dc:description/>
  <cp:lastModifiedBy>David Miller</cp:lastModifiedBy>
  <cp:lastPrinted>2016-05-17T20:23:39Z</cp:lastPrinted>
  <dcterms:created xsi:type="dcterms:W3CDTF">2013-05-21T12:13:22Z</dcterms:created>
  <dcterms:modified xsi:type="dcterms:W3CDTF">2016-05-20T18:32:01Z</dcterms:modified>
  <cp:category/>
  <cp:version/>
  <cp:contentType/>
  <cp:contentStatus/>
</cp:coreProperties>
</file>