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PERINTENDENT'S OFFICE\Supt's Memos LOG\2020\01-16-20\"/>
    </mc:Choice>
  </mc:AlternateContent>
  <bookViews>
    <workbookView xWindow="0" yWindow="0" windowWidth="28800" windowHeight="14100"/>
  </bookViews>
  <sheets>
    <sheet name="2018-19 State Brkfst Incentive" sheetId="1" r:id="rId1"/>
  </sheets>
  <definedNames>
    <definedName name="_xlnm.Print_Titles" localSheetId="0">'2018-19 State Brkfst Incentive'!$1:$4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6" i="1" l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J137" i="1"/>
  <c r="I137" i="1"/>
  <c r="F137" i="1"/>
  <c r="G137" i="1"/>
  <c r="C137" i="1"/>
  <c r="D137" i="1"/>
  <c r="E137" i="1"/>
  <c r="H137" i="1" l="1"/>
</calcChain>
</file>

<file path=xl/sharedStrings.xml><?xml version="1.0" encoding="utf-8"?>
<sst xmlns="http://schemas.openxmlformats.org/spreadsheetml/2006/main" count="148" uniqueCount="148">
  <si>
    <t>FY 2004 
No. of Meals (Actual)</t>
  </si>
  <si>
    <t>FY 2004 Meals Served Per Student (Actual)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</si>
  <si>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</si>
  <si>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</si>
  <si>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</si>
  <si>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</si>
  <si>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</si>
  <si>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</si>
  <si>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</si>
  <si>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</si>
  <si>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</si>
  <si>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</si>
  <si>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</si>
  <si>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</si>
  <si>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</si>
  <si>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</si>
  <si>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</si>
  <si>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</si>
  <si>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</si>
  <si>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</si>
  <si>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 County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</si>
  <si>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</si>
  <si>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</si>
  <si>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</si>
  <si>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</si>
  <si>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</si>
  <si>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</si>
  <si>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</si>
  <si>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</si>
  <si>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</si>
  <si>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</si>
  <si>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</si>
  <si>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</si>
  <si>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</si>
  <si>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 County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</si>
  <si>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</si>
  <si>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</si>
  <si>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</si>
  <si>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</si>
  <si>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</si>
  <si>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</si>
  <si>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</si>
  <si>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</si>
  <si>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</si>
  <si>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</si>
  <si>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</si>
  <si>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</si>
  <si>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</si>
  <si>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</si>
  <si>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&amp;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</si>
  <si>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</si>
  <si>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</si>
  <si>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</si>
  <si>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</si>
  <si>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</si>
  <si>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</si>
  <si>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</si>
  <si>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</si>
  <si>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</si>
  <si>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</si>
  <si>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</si>
  <si>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</si>
  <si>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</si>
  <si>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</si>
  <si>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</si>
  <si>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</si>
  <si>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</si>
  <si>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</si>
  <si>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</si>
  <si>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</si>
  <si>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</si>
  <si>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</si>
  <si>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</si>
  <si>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</si>
  <si>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</si>
  <si>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</si>
  <si>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 County</t>
  </si>
  <si>
    <t>ROANOKE County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</si>
  <si>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</si>
  <si>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</si>
  <si>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</si>
  <si>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</si>
  <si>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</si>
  <si>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</si>
  <si>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</si>
  <si>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</si>
  <si>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</si>
  <si>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</si>
  <si>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</si>
  <si>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</si>
  <si>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</si>
  <si>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</si>
  <si>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</si>
  <si>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</si>
  <si>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</si>
  <si>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</si>
  <si>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 City</t>
  </si>
  <si>
    <t>BRISTOL City</t>
  </si>
  <si>
    <t>BUENA VISTA City</t>
  </si>
  <si>
    <t>CHARLOTTESVILLE City</t>
  </si>
  <si>
    <t>COLONIAL HEIGHTS City</t>
  </si>
  <si>
    <t>COVINGTON City</t>
  </si>
  <si>
    <t>DANVILLE City</t>
  </si>
  <si>
    <t>FALLS CHURCH City</t>
  </si>
  <si>
    <t>FREDERICKSBURG City</t>
  </si>
  <si>
    <t>GALAX City</t>
  </si>
  <si>
    <t>HAMPTON City</t>
  </si>
  <si>
    <t>HARRISONBURG City</t>
  </si>
  <si>
    <t>HOPEWELL City</t>
  </si>
  <si>
    <t>LYNCHBURG City</t>
  </si>
  <si>
    <t>MARTINSVILLE City</t>
  </si>
  <si>
    <t>NEWPORT NEWS City</t>
  </si>
  <si>
    <t>NORFOLK City</t>
  </si>
  <si>
    <t>NORTON City</t>
  </si>
  <si>
    <t>PETERSBURG City</t>
  </si>
  <si>
    <t>PORTSMOUTH City</t>
  </si>
  <si>
    <t>RADFORD City</t>
  </si>
  <si>
    <t>RICHMOND City</t>
  </si>
  <si>
    <t>ROANOKE City</t>
  </si>
  <si>
    <t>STAUNTON City</t>
  </si>
  <si>
    <t>SUFFOLK City</t>
  </si>
  <si>
    <t>VIRGINIA BEACH City</t>
  </si>
  <si>
    <t>WAYNESBORO City</t>
  </si>
  <si>
    <t>WILLIAMSBURG/JAMES CITY Co.</t>
  </si>
  <si>
    <t>WINCHESTER City</t>
  </si>
  <si>
    <t>FRANKLIN City</t>
  </si>
  <si>
    <t>CHESAPEAKE City</t>
  </si>
  <si>
    <t>LEXINGTON City</t>
  </si>
  <si>
    <t>SALEM City</t>
  </si>
  <si>
    <t>POQUOSON City</t>
  </si>
  <si>
    <t>MANASSAS City</t>
  </si>
  <si>
    <t>MANASSAS PARK City</t>
  </si>
  <si>
    <t>COLONIAL BEACH</t>
  </si>
  <si>
    <t>WEST POINT</t>
  </si>
  <si>
    <t>TOTALS</t>
  </si>
  <si>
    <t>FY 2019 Number of Meals (Actual)</t>
  </si>
  <si>
    <t>FY 2019 Fall Membership - Serving (Actual)</t>
  </si>
  <si>
    <t>FY 2019 Meals Served Per Student (Actual)</t>
  </si>
  <si>
    <t>FY 2020 State SBP Incentive Funding Earned</t>
  </si>
  <si>
    <t xml:space="preserve">School Meals Claimed in 2018-2019 for Payment in SY 2019-2020   </t>
  </si>
  <si>
    <t>Division No.</t>
  </si>
  <si>
    <t>Division Name</t>
  </si>
  <si>
    <t>Change in Proj. No. SBP Meals Compared to Baseline</t>
  </si>
  <si>
    <t>No. SBP Meals Served Above Baseline and Funded</t>
  </si>
  <si>
    <t>n/a</t>
  </si>
  <si>
    <t>*End of Worksheet*</t>
  </si>
  <si>
    <t xml:space="preserve">Total Incentive Entitlement for School Breakfast </t>
  </si>
  <si>
    <t>Attachment A, Memo 008-20
January 16,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</si>
</sst>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name val="Times New Roman"/>
      <family val="1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top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43" fontId="2" fillId="0" borderId="1" xfId="0" applyNumberFormat="1" applyFont="1" applyFill="1" applyBorder="1" applyAlignment="1">
      <alignment vertical="center"/>
    </xf>
    <xf numFmtId="40" fontId="2" fillId="0" borderId="1" xfId="0" applyNumberFormat="1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5" fillId="0" borderId="8" xfId="1" applyFont="1" applyFill="1" applyBorder="1" applyAlignment="1">
      <alignment vertical="center"/>
    </xf>
    <xf numFmtId="40" fontId="6" fillId="0" borderId="1" xfId="0" applyNumberFormat="1" applyFont="1" applyFill="1" applyBorder="1" applyAlignment="1">
      <alignment vertical="center"/>
    </xf>
    <xf numFmtId="40" fontId="7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J137" totalsRowShown="0" headerRowDxfId="13" headerRowBorderDxfId="12" tableBorderDxfId="11" totalsRowBorderDxfId="10">
  <autoFilter ref="A4:J137"/>
  <tableColumns count="10">
    <tableColumn id="1" name="Division No." dataDxfId="9"/>
    <tableColumn id="2" name="Division Name" dataDxfId="8"/>
    <tableColumn id="3" name="FY 2004 _x000a_No. of Meals (Actual)" dataDxfId="7" dataCellStyle="Comma"/>
    <tableColumn id="4" name="FY 2004 Meals Served Per Student (Actual)" dataDxfId="6" dataCellStyle="Comma"/>
    <tableColumn id="5" name="FY 2019 Number of Meals (Actual)" dataDxfId="5"/>
    <tableColumn id="6" name="FY 2019 Fall Membership - Serving (Actual)" dataDxfId="4"/>
    <tableColumn id="7" name="FY 2019 Meals Served Per Student (Actual)" dataDxfId="3"/>
    <tableColumn id="8" name="Change in Proj. No. SBP Meals Compared to Baseline" dataDxfId="2"/>
    <tableColumn id="9" name="No. SBP Meals Served Above Baseline and Funded" dataDxfId="1" dataCellStyle="Comma"/>
    <tableColumn id="10" name="FY 2020 State SBP Incentive Funding Earned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showGridLines="0" tabSelected="1" zoomScaleNormal="100" workbookViewId="0">
      <selection activeCell="D20" sqref="D20"/>
    </sheetView>
  </sheetViews>
  <sheetFormatPr defaultColWidth="0" defaultRowHeight="15" zeroHeight="1" x14ac:dyDescent="0.25"/>
  <cols>
    <col min="1" max="1" width="13.28515625" style="2" customWidth="1"/>
    <col min="2" max="2" width="29.140625" style="2" bestFit="1" customWidth="1"/>
    <col min="3" max="3" width="14.42578125" style="2" bestFit="1" customWidth="1"/>
    <col min="4" max="10" width="20.85546875" style="2" customWidth="1"/>
    <col min="11" max="11" width="9" style="2" customWidth="1"/>
    <col min="12" max="16384" width="9" style="2" hidden="1"/>
  </cols>
  <sheetData>
    <row r="1" spans="1:10" ht="35.1" customHeight="1" x14ac:dyDescent="0.25">
      <c r="A1" s="22" t="s">
        <v>147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30" customHeight="1" x14ac:dyDescent="0.25">
      <c r="A2" s="20" t="s">
        <v>146</v>
      </c>
    </row>
    <row r="3" spans="1:10" s="1" customFormat="1" ht="30" customHeight="1" x14ac:dyDescent="0.25">
      <c r="A3" s="3" t="s">
        <v>139</v>
      </c>
    </row>
    <row r="4" spans="1:10" ht="63" x14ac:dyDescent="0.25">
      <c r="A4" s="6" t="s">
        <v>140</v>
      </c>
      <c r="B4" s="4" t="s">
        <v>141</v>
      </c>
      <c r="C4" s="5" t="s">
        <v>0</v>
      </c>
      <c r="D4" s="5" t="s">
        <v>1</v>
      </c>
      <c r="E4" s="4" t="s">
        <v>135</v>
      </c>
      <c r="F4" s="4" t="s">
        <v>136</v>
      </c>
      <c r="G4" s="4" t="s">
        <v>137</v>
      </c>
      <c r="H4" s="4" t="s">
        <v>142</v>
      </c>
      <c r="I4" s="4" t="s">
        <v>143</v>
      </c>
      <c r="J4" s="7" t="s">
        <v>138</v>
      </c>
    </row>
    <row r="5" spans="1:10" ht="15.75" x14ac:dyDescent="0.25">
      <c r="A5" s="8">
        <v>1</v>
      </c>
      <c r="B5" s="9" t="s">
        <v>2</v>
      </c>
      <c r="C5" s="10">
        <v>254558</v>
      </c>
      <c r="D5" s="10">
        <v>48.2</v>
      </c>
      <c r="E5" s="11">
        <v>287582</v>
      </c>
      <c r="F5" s="11">
        <v>4944.25</v>
      </c>
      <c r="G5" s="11">
        <v>58.2</v>
      </c>
      <c r="H5" s="12">
        <f>(+G5-$D5)*F5</f>
        <v>49442.5</v>
      </c>
      <c r="I5" s="13">
        <v>49443</v>
      </c>
      <c r="J5" s="14">
        <v>10877.46</v>
      </c>
    </row>
    <row r="6" spans="1:10" ht="15.75" x14ac:dyDescent="0.25">
      <c r="A6" s="8">
        <v>2</v>
      </c>
      <c r="B6" s="9" t="s">
        <v>3</v>
      </c>
      <c r="C6" s="10">
        <v>157567</v>
      </c>
      <c r="D6" s="10">
        <v>12.9</v>
      </c>
      <c r="E6" s="11">
        <v>364873</v>
      </c>
      <c r="F6" s="11">
        <v>13364.5</v>
      </c>
      <c r="G6" s="11">
        <v>27.3</v>
      </c>
      <c r="H6" s="12">
        <f t="shared" ref="H6:H69" si="0">(+G6-$D6)*F6</f>
        <v>192448.80000000002</v>
      </c>
      <c r="I6" s="13">
        <v>192449</v>
      </c>
      <c r="J6" s="14">
        <v>42338.78</v>
      </c>
    </row>
    <row r="7" spans="1:10" ht="15.75" x14ac:dyDescent="0.25">
      <c r="A7" s="8">
        <v>3</v>
      </c>
      <c r="B7" s="9" t="s">
        <v>4</v>
      </c>
      <c r="C7" s="10">
        <v>110765</v>
      </c>
      <c r="D7" s="10">
        <v>38.4</v>
      </c>
      <c r="E7" s="11">
        <v>84016</v>
      </c>
      <c r="F7" s="11">
        <v>1650</v>
      </c>
      <c r="G7" s="11">
        <v>50.9</v>
      </c>
      <c r="H7" s="12">
        <f t="shared" si="0"/>
        <v>20625</v>
      </c>
      <c r="I7" s="13">
        <v>20625</v>
      </c>
      <c r="J7" s="14">
        <v>4537.5</v>
      </c>
    </row>
    <row r="8" spans="1:10" ht="15.75" x14ac:dyDescent="0.25">
      <c r="A8" s="8">
        <v>4</v>
      </c>
      <c r="B8" s="9" t="s">
        <v>5</v>
      </c>
      <c r="C8" s="10">
        <v>41364</v>
      </c>
      <c r="D8" s="10">
        <v>24</v>
      </c>
      <c r="E8" s="11">
        <v>117275</v>
      </c>
      <c r="F8" s="11">
        <v>1646</v>
      </c>
      <c r="G8" s="11">
        <v>71.2</v>
      </c>
      <c r="H8" s="12">
        <f t="shared" si="0"/>
        <v>77691.200000000012</v>
      </c>
      <c r="I8" s="13">
        <v>77691</v>
      </c>
      <c r="J8" s="14">
        <v>17092.02</v>
      </c>
    </row>
    <row r="9" spans="1:10" ht="15.75" x14ac:dyDescent="0.25">
      <c r="A9" s="8">
        <v>5</v>
      </c>
      <c r="B9" s="9" t="s">
        <v>6</v>
      </c>
      <c r="C9" s="10">
        <v>126327</v>
      </c>
      <c r="D9" s="10">
        <v>27.8</v>
      </c>
      <c r="E9" s="11">
        <v>232132</v>
      </c>
      <c r="F9" s="11">
        <v>3892</v>
      </c>
      <c r="G9" s="11">
        <v>59.6</v>
      </c>
      <c r="H9" s="12">
        <f t="shared" si="0"/>
        <v>123765.6</v>
      </c>
      <c r="I9" s="13">
        <v>123766</v>
      </c>
      <c r="J9" s="14">
        <v>27228.52</v>
      </c>
    </row>
    <row r="10" spans="1:10" ht="15.75" x14ac:dyDescent="0.25">
      <c r="A10" s="8">
        <v>6</v>
      </c>
      <c r="B10" s="9" t="s">
        <v>7</v>
      </c>
      <c r="C10" s="10">
        <v>76111</v>
      </c>
      <c r="D10" s="10">
        <v>33.299999999999997</v>
      </c>
      <c r="E10" s="11">
        <v>140867</v>
      </c>
      <c r="F10" s="11">
        <v>2125</v>
      </c>
      <c r="G10" s="11">
        <v>66.3</v>
      </c>
      <c r="H10" s="12">
        <f t="shared" si="0"/>
        <v>70125</v>
      </c>
      <c r="I10" s="13">
        <v>70125</v>
      </c>
      <c r="J10" s="14">
        <v>15427.5</v>
      </c>
    </row>
    <row r="11" spans="1:10" ht="15.75" x14ac:dyDescent="0.25">
      <c r="A11" s="8">
        <v>7</v>
      </c>
      <c r="B11" s="9" t="s">
        <v>8</v>
      </c>
      <c r="C11" s="10">
        <v>387276</v>
      </c>
      <c r="D11" s="10">
        <v>21.2</v>
      </c>
      <c r="E11" s="11">
        <v>667366</v>
      </c>
      <c r="F11" s="11">
        <v>26448</v>
      </c>
      <c r="G11" s="11">
        <v>25.2</v>
      </c>
      <c r="H11" s="12">
        <f t="shared" si="0"/>
        <v>105792</v>
      </c>
      <c r="I11" s="13">
        <v>105792</v>
      </c>
      <c r="J11" s="14">
        <v>23274.240000000002</v>
      </c>
    </row>
    <row r="12" spans="1:10" ht="15.75" x14ac:dyDescent="0.25">
      <c r="A12" s="8">
        <v>8</v>
      </c>
      <c r="B12" s="9" t="s">
        <v>9</v>
      </c>
      <c r="C12" s="10">
        <v>275121</v>
      </c>
      <c r="D12" s="10">
        <v>25.8</v>
      </c>
      <c r="E12" s="11">
        <v>808640</v>
      </c>
      <c r="F12" s="11">
        <v>9373.5</v>
      </c>
      <c r="G12" s="11">
        <v>86.3</v>
      </c>
      <c r="H12" s="12">
        <f t="shared" si="0"/>
        <v>567096.75</v>
      </c>
      <c r="I12" s="13">
        <v>567097</v>
      </c>
      <c r="J12" s="14">
        <v>124761.34</v>
      </c>
    </row>
    <row r="13" spans="1:10" ht="15.75" x14ac:dyDescent="0.25">
      <c r="A13" s="8">
        <v>9</v>
      </c>
      <c r="B13" s="9" t="s">
        <v>10</v>
      </c>
      <c r="C13" s="10">
        <v>34770</v>
      </c>
      <c r="D13" s="10">
        <v>44.1</v>
      </c>
      <c r="E13" s="11">
        <v>38533</v>
      </c>
      <c r="F13" s="11">
        <v>509</v>
      </c>
      <c r="G13" s="11">
        <v>75.7</v>
      </c>
      <c r="H13" s="12">
        <f t="shared" si="0"/>
        <v>16084.400000000001</v>
      </c>
      <c r="I13" s="13">
        <v>16084</v>
      </c>
      <c r="J13" s="14">
        <v>3538.48</v>
      </c>
    </row>
    <row r="14" spans="1:10" ht="15.75" x14ac:dyDescent="0.25">
      <c r="A14" s="8">
        <v>10</v>
      </c>
      <c r="B14" s="9" t="s">
        <v>11</v>
      </c>
      <c r="C14" s="10">
        <v>387606</v>
      </c>
      <c r="D14" s="10">
        <v>36.1</v>
      </c>
      <c r="E14" s="11">
        <v>373746</v>
      </c>
      <c r="F14" s="11">
        <v>9354.75</v>
      </c>
      <c r="G14" s="11">
        <v>40</v>
      </c>
      <c r="H14" s="12">
        <f t="shared" si="0"/>
        <v>36483.524999999987</v>
      </c>
      <c r="I14" s="13">
        <v>36484</v>
      </c>
      <c r="J14" s="14">
        <v>8026.48</v>
      </c>
    </row>
    <row r="15" spans="1:10" ht="15.75" x14ac:dyDescent="0.25">
      <c r="A15" s="8">
        <v>11</v>
      </c>
      <c r="B15" s="9" t="s">
        <v>12</v>
      </c>
      <c r="C15" s="10">
        <v>42251</v>
      </c>
      <c r="D15" s="10">
        <v>46</v>
      </c>
      <c r="E15" s="11">
        <v>40179</v>
      </c>
      <c r="F15" s="11">
        <v>725</v>
      </c>
      <c r="G15" s="11">
        <v>55.4</v>
      </c>
      <c r="H15" s="12">
        <f t="shared" si="0"/>
        <v>6814.9999999999991</v>
      </c>
      <c r="I15" s="13">
        <v>6815</v>
      </c>
      <c r="J15" s="14">
        <v>1499.3</v>
      </c>
    </row>
    <row r="16" spans="1:10" ht="15.75" x14ac:dyDescent="0.25">
      <c r="A16" s="8">
        <v>12</v>
      </c>
      <c r="B16" s="9" t="s">
        <v>13</v>
      </c>
      <c r="C16" s="10">
        <v>69527</v>
      </c>
      <c r="D16" s="10">
        <v>14.7</v>
      </c>
      <c r="E16" s="11">
        <v>89159</v>
      </c>
      <c r="F16" s="11">
        <v>4510</v>
      </c>
      <c r="G16" s="11">
        <v>19.8</v>
      </c>
      <c r="H16" s="12">
        <f t="shared" si="0"/>
        <v>23001.000000000007</v>
      </c>
      <c r="I16" s="13">
        <v>23001</v>
      </c>
      <c r="J16" s="14">
        <v>5060.22</v>
      </c>
    </row>
    <row r="17" spans="1:10" ht="15.75" x14ac:dyDescent="0.25">
      <c r="A17" s="8">
        <v>13</v>
      </c>
      <c r="B17" s="9" t="s">
        <v>14</v>
      </c>
      <c r="C17" s="10">
        <v>176604</v>
      </c>
      <c r="D17" s="10">
        <v>75.3</v>
      </c>
      <c r="E17" s="11">
        <v>121981</v>
      </c>
      <c r="F17" s="11">
        <v>1547</v>
      </c>
      <c r="G17" s="11">
        <v>78.900000000000006</v>
      </c>
      <c r="H17" s="12">
        <f t="shared" si="0"/>
        <v>5569.2000000000135</v>
      </c>
      <c r="I17" s="13">
        <v>5569</v>
      </c>
      <c r="J17" s="14">
        <v>1225.18</v>
      </c>
    </row>
    <row r="18" spans="1:10" ht="15.75" x14ac:dyDescent="0.25">
      <c r="A18" s="8">
        <v>14</v>
      </c>
      <c r="B18" s="9" t="s">
        <v>15</v>
      </c>
      <c r="C18" s="10">
        <v>214231</v>
      </c>
      <c r="D18" s="10">
        <v>58.7</v>
      </c>
      <c r="E18" s="11">
        <v>273236</v>
      </c>
      <c r="F18" s="11">
        <v>2645</v>
      </c>
      <c r="G18" s="11">
        <v>103.3</v>
      </c>
      <c r="H18" s="12">
        <f t="shared" si="0"/>
        <v>117966.99999999999</v>
      </c>
      <c r="I18" s="13">
        <v>117967</v>
      </c>
      <c r="J18" s="14">
        <v>25952.74</v>
      </c>
    </row>
    <row r="19" spans="1:10" ht="15.75" x14ac:dyDescent="0.25">
      <c r="A19" s="8">
        <v>15</v>
      </c>
      <c r="B19" s="9" t="s">
        <v>16</v>
      </c>
      <c r="C19" s="10">
        <v>101588</v>
      </c>
      <c r="D19" s="10">
        <v>46.5</v>
      </c>
      <c r="E19" s="11">
        <v>174142</v>
      </c>
      <c r="F19" s="11">
        <v>1973</v>
      </c>
      <c r="G19" s="11">
        <v>88.3</v>
      </c>
      <c r="H19" s="12">
        <f t="shared" si="0"/>
        <v>82471.399999999994</v>
      </c>
      <c r="I19" s="13">
        <v>82471</v>
      </c>
      <c r="J19" s="14">
        <v>18143.62</v>
      </c>
    </row>
    <row r="20" spans="1:10" ht="15.75" x14ac:dyDescent="0.25">
      <c r="A20" s="8">
        <v>16</v>
      </c>
      <c r="B20" s="9" t="s">
        <v>17</v>
      </c>
      <c r="C20" s="10">
        <v>289675</v>
      </c>
      <c r="D20" s="10">
        <v>33.4</v>
      </c>
      <c r="E20" s="11">
        <v>357046</v>
      </c>
      <c r="F20" s="11">
        <v>7594.5</v>
      </c>
      <c r="G20" s="11">
        <v>47</v>
      </c>
      <c r="H20" s="12">
        <f t="shared" si="0"/>
        <v>103285.20000000001</v>
      </c>
      <c r="I20" s="13">
        <v>103285</v>
      </c>
      <c r="J20" s="14">
        <v>22722.7</v>
      </c>
    </row>
    <row r="21" spans="1:10" ht="15.75" x14ac:dyDescent="0.25">
      <c r="A21" s="8">
        <v>17</v>
      </c>
      <c r="B21" s="9" t="s">
        <v>18</v>
      </c>
      <c r="C21" s="10">
        <v>132929</v>
      </c>
      <c r="D21" s="10">
        <v>36.4</v>
      </c>
      <c r="E21" s="11">
        <v>194284</v>
      </c>
      <c r="F21" s="11">
        <v>4040</v>
      </c>
      <c r="G21" s="11">
        <v>48.1</v>
      </c>
      <c r="H21" s="12">
        <f t="shared" si="0"/>
        <v>47268.000000000015</v>
      </c>
      <c r="I21" s="13">
        <v>47268</v>
      </c>
      <c r="J21" s="14">
        <v>10398.959999999999</v>
      </c>
    </row>
    <row r="22" spans="1:10" ht="15.75" x14ac:dyDescent="0.25">
      <c r="A22" s="8">
        <v>18</v>
      </c>
      <c r="B22" s="9" t="s">
        <v>19</v>
      </c>
      <c r="C22" s="10">
        <v>218028</v>
      </c>
      <c r="D22" s="10">
        <v>53.4</v>
      </c>
      <c r="E22" s="11">
        <v>259659</v>
      </c>
      <c r="F22" s="11">
        <v>3590</v>
      </c>
      <c r="G22" s="11">
        <v>72.3</v>
      </c>
      <c r="H22" s="12">
        <f t="shared" si="0"/>
        <v>67851</v>
      </c>
      <c r="I22" s="13">
        <v>67851</v>
      </c>
      <c r="J22" s="14">
        <v>14927.22</v>
      </c>
    </row>
    <row r="23" spans="1:10" ht="15.75" x14ac:dyDescent="0.25">
      <c r="A23" s="8">
        <v>19</v>
      </c>
      <c r="B23" s="9" t="s">
        <v>20</v>
      </c>
      <c r="C23" s="10">
        <v>35374</v>
      </c>
      <c r="D23" s="10">
        <v>38.5</v>
      </c>
      <c r="E23" s="11">
        <v>39326</v>
      </c>
      <c r="F23" s="11">
        <v>570</v>
      </c>
      <c r="G23" s="11">
        <v>69</v>
      </c>
      <c r="H23" s="12">
        <f t="shared" si="0"/>
        <v>17385</v>
      </c>
      <c r="I23" s="13">
        <v>17385</v>
      </c>
      <c r="J23" s="14">
        <v>3824.7</v>
      </c>
    </row>
    <row r="24" spans="1:10" ht="15.75" x14ac:dyDescent="0.25">
      <c r="A24" s="8">
        <v>20</v>
      </c>
      <c r="B24" s="9" t="s">
        <v>21</v>
      </c>
      <c r="C24" s="10">
        <v>164080</v>
      </c>
      <c r="D24" s="10">
        <v>74.5</v>
      </c>
      <c r="E24" s="11">
        <v>105477</v>
      </c>
      <c r="F24" s="11">
        <v>1739</v>
      </c>
      <c r="G24" s="11">
        <v>60.7</v>
      </c>
      <c r="H24" s="15">
        <f t="shared" si="0"/>
        <v>-23998.199999999993</v>
      </c>
      <c r="I24" s="13">
        <v>0</v>
      </c>
      <c r="J24" s="14">
        <v>0</v>
      </c>
    </row>
    <row r="25" spans="1:10" ht="15.75" x14ac:dyDescent="0.25">
      <c r="A25" s="8">
        <v>21</v>
      </c>
      <c r="B25" s="9" t="s">
        <v>22</v>
      </c>
      <c r="C25" s="10">
        <v>301031</v>
      </c>
      <c r="D25" s="10">
        <v>5.5</v>
      </c>
      <c r="E25" s="11">
        <v>2063840</v>
      </c>
      <c r="F25" s="11">
        <v>60214</v>
      </c>
      <c r="G25" s="11">
        <v>34.299999999999997</v>
      </c>
      <c r="H25" s="12">
        <f t="shared" si="0"/>
        <v>1734163.1999999997</v>
      </c>
      <c r="I25" s="13">
        <v>1734163</v>
      </c>
      <c r="J25" s="14">
        <v>381515.86</v>
      </c>
    </row>
    <row r="26" spans="1:10" ht="15.75" x14ac:dyDescent="0.25">
      <c r="A26" s="8">
        <v>22</v>
      </c>
      <c r="B26" s="9" t="s">
        <v>23</v>
      </c>
      <c r="C26" s="10">
        <v>25293</v>
      </c>
      <c r="D26" s="10">
        <v>12.5</v>
      </c>
      <c r="E26" s="11">
        <v>45496</v>
      </c>
      <c r="F26" s="11">
        <v>1919.5</v>
      </c>
      <c r="G26" s="11">
        <v>23.7</v>
      </c>
      <c r="H26" s="12">
        <f t="shared" si="0"/>
        <v>21498.399999999998</v>
      </c>
      <c r="I26" s="13">
        <v>21498</v>
      </c>
      <c r="J26" s="14">
        <v>4729.5600000000004</v>
      </c>
    </row>
    <row r="27" spans="1:10" ht="15.75" x14ac:dyDescent="0.25">
      <c r="A27" s="8">
        <v>23</v>
      </c>
      <c r="B27" s="9" t="s">
        <v>24</v>
      </c>
      <c r="C27" s="10">
        <v>16461</v>
      </c>
      <c r="D27" s="10">
        <v>23.2</v>
      </c>
      <c r="E27" s="11">
        <v>36175</v>
      </c>
      <c r="F27" s="11">
        <v>572</v>
      </c>
      <c r="G27" s="11">
        <v>63.2</v>
      </c>
      <c r="H27" s="12">
        <f t="shared" si="0"/>
        <v>22880</v>
      </c>
      <c r="I27" s="13">
        <v>22880</v>
      </c>
      <c r="J27" s="14">
        <v>5033.6000000000004</v>
      </c>
    </row>
    <row r="28" spans="1:10" ht="15.75" x14ac:dyDescent="0.25">
      <c r="A28" s="8">
        <v>24</v>
      </c>
      <c r="B28" s="9" t="s">
        <v>25</v>
      </c>
      <c r="C28" s="10">
        <v>191106</v>
      </c>
      <c r="D28" s="10">
        <v>31.2</v>
      </c>
      <c r="E28" s="11">
        <v>267599</v>
      </c>
      <c r="F28" s="11">
        <v>7994</v>
      </c>
      <c r="G28" s="11">
        <v>33.5</v>
      </c>
      <c r="H28" s="12">
        <f t="shared" si="0"/>
        <v>18386.200000000004</v>
      </c>
      <c r="I28" s="13">
        <v>18386</v>
      </c>
      <c r="J28" s="14">
        <v>4044.92</v>
      </c>
    </row>
    <row r="29" spans="1:10" ht="15.75" x14ac:dyDescent="0.25">
      <c r="A29" s="8">
        <v>25</v>
      </c>
      <c r="B29" s="9" t="s">
        <v>26</v>
      </c>
      <c r="C29" s="10">
        <v>98967</v>
      </c>
      <c r="D29" s="10">
        <v>70.5</v>
      </c>
      <c r="E29" s="11">
        <v>133860</v>
      </c>
      <c r="F29" s="11">
        <v>1241</v>
      </c>
      <c r="G29" s="11">
        <v>107.9</v>
      </c>
      <c r="H29" s="12">
        <f t="shared" si="0"/>
        <v>46413.400000000009</v>
      </c>
      <c r="I29" s="13">
        <v>46413</v>
      </c>
      <c r="J29" s="14">
        <v>10210.86</v>
      </c>
    </row>
    <row r="30" spans="1:10" ht="15.75" x14ac:dyDescent="0.25">
      <c r="A30" s="8">
        <v>26</v>
      </c>
      <c r="B30" s="9" t="s">
        <v>27</v>
      </c>
      <c r="C30" s="10">
        <v>139708</v>
      </c>
      <c r="D30" s="10">
        <v>53.7</v>
      </c>
      <c r="E30" s="11">
        <v>187221</v>
      </c>
      <c r="F30" s="11">
        <v>1957</v>
      </c>
      <c r="G30" s="11">
        <v>95.7</v>
      </c>
      <c r="H30" s="12">
        <f t="shared" si="0"/>
        <v>82194</v>
      </c>
      <c r="I30" s="13">
        <v>82194</v>
      </c>
      <c r="J30" s="14">
        <v>18082.68</v>
      </c>
    </row>
    <row r="31" spans="1:10" ht="15.75" x14ac:dyDescent="0.25">
      <c r="A31" s="8">
        <v>27</v>
      </c>
      <c r="B31" s="9" t="s">
        <v>28</v>
      </c>
      <c r="C31" s="10">
        <v>124197</v>
      </c>
      <c r="D31" s="10">
        <v>27.8</v>
      </c>
      <c r="E31" s="11">
        <v>205094</v>
      </c>
      <c r="F31" s="11">
        <v>4157</v>
      </c>
      <c r="G31" s="11">
        <v>49.3</v>
      </c>
      <c r="H31" s="12">
        <f t="shared" si="0"/>
        <v>89375.499999999985</v>
      </c>
      <c r="I31" s="13">
        <v>89376</v>
      </c>
      <c r="J31" s="14">
        <v>19662.72</v>
      </c>
    </row>
    <row r="32" spans="1:10" ht="15.75" x14ac:dyDescent="0.25">
      <c r="A32" s="8">
        <v>28</v>
      </c>
      <c r="B32" s="9" t="s">
        <v>29</v>
      </c>
      <c r="C32" s="10">
        <v>43274</v>
      </c>
      <c r="D32" s="10">
        <v>26.5</v>
      </c>
      <c r="E32" s="11">
        <v>106675</v>
      </c>
      <c r="F32" s="11">
        <v>1201</v>
      </c>
      <c r="G32" s="11">
        <v>88.8</v>
      </c>
      <c r="H32" s="12">
        <f t="shared" si="0"/>
        <v>74822.3</v>
      </c>
      <c r="I32" s="13">
        <v>74822</v>
      </c>
      <c r="J32" s="14">
        <v>16460.84</v>
      </c>
    </row>
    <row r="33" spans="1:10" ht="15.75" x14ac:dyDescent="0.25">
      <c r="A33" s="8">
        <v>29</v>
      </c>
      <c r="B33" s="9" t="s">
        <v>30</v>
      </c>
      <c r="C33" s="10">
        <v>1796427</v>
      </c>
      <c r="D33" s="10">
        <v>11.2</v>
      </c>
      <c r="E33" s="11">
        <v>4735280</v>
      </c>
      <c r="F33" s="11">
        <v>183521.75</v>
      </c>
      <c r="G33" s="11">
        <v>25.8</v>
      </c>
      <c r="H33" s="12">
        <f t="shared" si="0"/>
        <v>2679417.5500000003</v>
      </c>
      <c r="I33" s="13">
        <v>2679418</v>
      </c>
      <c r="J33" s="14">
        <v>589471.96</v>
      </c>
    </row>
    <row r="34" spans="1:10" ht="15.75" x14ac:dyDescent="0.25">
      <c r="A34" s="8">
        <v>30</v>
      </c>
      <c r="B34" s="9" t="s">
        <v>31</v>
      </c>
      <c r="C34" s="10">
        <v>149165</v>
      </c>
      <c r="D34" s="10">
        <v>14.6</v>
      </c>
      <c r="E34" s="11">
        <v>318301</v>
      </c>
      <c r="F34" s="11">
        <v>10854.75</v>
      </c>
      <c r="G34" s="11">
        <v>29.3</v>
      </c>
      <c r="H34" s="12">
        <f t="shared" si="0"/>
        <v>159564.82500000001</v>
      </c>
      <c r="I34" s="13">
        <v>159565</v>
      </c>
      <c r="J34" s="14">
        <v>35104.300000000003</v>
      </c>
    </row>
    <row r="35" spans="1:10" ht="15.75" x14ac:dyDescent="0.25">
      <c r="A35" s="8">
        <v>31</v>
      </c>
      <c r="B35" s="9" t="s">
        <v>32</v>
      </c>
      <c r="C35" s="10">
        <v>62407</v>
      </c>
      <c r="D35" s="10">
        <v>29.7</v>
      </c>
      <c r="E35" s="11">
        <v>115998</v>
      </c>
      <c r="F35" s="11">
        <v>1901.75</v>
      </c>
      <c r="G35" s="11">
        <v>61</v>
      </c>
      <c r="H35" s="12">
        <f t="shared" si="0"/>
        <v>59524.775000000001</v>
      </c>
      <c r="I35" s="13">
        <v>59525</v>
      </c>
      <c r="J35" s="14">
        <v>13095.5</v>
      </c>
    </row>
    <row r="36" spans="1:10" ht="15.75" x14ac:dyDescent="0.25">
      <c r="A36" s="8">
        <v>32</v>
      </c>
      <c r="B36" s="9" t="s">
        <v>33</v>
      </c>
      <c r="C36" s="10">
        <v>39894</v>
      </c>
      <c r="D36" s="10">
        <v>12</v>
      </c>
      <c r="E36" s="11">
        <v>96461</v>
      </c>
      <c r="F36" s="11">
        <v>3346</v>
      </c>
      <c r="G36" s="11">
        <v>28.8</v>
      </c>
      <c r="H36" s="12">
        <f t="shared" si="0"/>
        <v>56212.800000000003</v>
      </c>
      <c r="I36" s="13">
        <v>56213</v>
      </c>
      <c r="J36" s="14">
        <v>12366.86</v>
      </c>
    </row>
    <row r="37" spans="1:10" ht="15.75" x14ac:dyDescent="0.25">
      <c r="A37" s="8">
        <v>33</v>
      </c>
      <c r="B37" s="9" t="s">
        <v>34</v>
      </c>
      <c r="C37" s="10">
        <v>345670</v>
      </c>
      <c r="D37" s="10">
        <v>48.3</v>
      </c>
      <c r="E37" s="11">
        <v>431082</v>
      </c>
      <c r="F37" s="11">
        <v>6692</v>
      </c>
      <c r="G37" s="11">
        <v>64.400000000000006</v>
      </c>
      <c r="H37" s="12">
        <f t="shared" si="0"/>
        <v>107741.20000000006</v>
      </c>
      <c r="I37" s="13">
        <v>107741</v>
      </c>
      <c r="J37" s="14">
        <v>23703.02</v>
      </c>
    </row>
    <row r="38" spans="1:10" ht="15.75" x14ac:dyDescent="0.25">
      <c r="A38" s="8">
        <v>34</v>
      </c>
      <c r="B38" s="9" t="s">
        <v>35</v>
      </c>
      <c r="C38" s="10">
        <v>120226</v>
      </c>
      <c r="D38" s="10">
        <v>10.6</v>
      </c>
      <c r="E38" s="11">
        <v>390984</v>
      </c>
      <c r="F38" s="11">
        <v>13452</v>
      </c>
      <c r="G38" s="11">
        <v>29.1</v>
      </c>
      <c r="H38" s="12">
        <f t="shared" si="0"/>
        <v>248862</v>
      </c>
      <c r="I38" s="13">
        <v>248862</v>
      </c>
      <c r="J38" s="14">
        <v>54749.64</v>
      </c>
    </row>
    <row r="39" spans="1:10" ht="15.75" x14ac:dyDescent="0.25">
      <c r="A39" s="8">
        <v>35</v>
      </c>
      <c r="B39" s="9" t="s">
        <v>36</v>
      </c>
      <c r="C39" s="10">
        <v>76781</v>
      </c>
      <c r="D39" s="10">
        <v>30.2</v>
      </c>
      <c r="E39" s="11">
        <v>137687</v>
      </c>
      <c r="F39" s="11">
        <v>2332.5</v>
      </c>
      <c r="G39" s="11">
        <v>59</v>
      </c>
      <c r="H39" s="12">
        <f t="shared" si="0"/>
        <v>67176</v>
      </c>
      <c r="I39" s="13">
        <v>67176</v>
      </c>
      <c r="J39" s="14">
        <v>14778.72</v>
      </c>
    </row>
    <row r="40" spans="1:10" ht="15.75" x14ac:dyDescent="0.25">
      <c r="A40" s="8">
        <v>36</v>
      </c>
      <c r="B40" s="9" t="s">
        <v>37</v>
      </c>
      <c r="C40" s="10">
        <v>129511</v>
      </c>
      <c r="D40" s="10">
        <v>20.9</v>
      </c>
      <c r="E40" s="11">
        <v>184672</v>
      </c>
      <c r="F40" s="11">
        <v>5136</v>
      </c>
      <c r="G40" s="11">
        <v>36</v>
      </c>
      <c r="H40" s="12">
        <f t="shared" si="0"/>
        <v>77553.600000000006</v>
      </c>
      <c r="I40" s="13">
        <v>77554</v>
      </c>
      <c r="J40" s="14">
        <v>17061.88</v>
      </c>
    </row>
    <row r="41" spans="1:10" ht="15.75" x14ac:dyDescent="0.25">
      <c r="A41" s="8">
        <v>37</v>
      </c>
      <c r="B41" s="9" t="s">
        <v>38</v>
      </c>
      <c r="C41" s="10">
        <v>56631</v>
      </c>
      <c r="D41" s="10">
        <v>26.9</v>
      </c>
      <c r="E41" s="11">
        <v>66257</v>
      </c>
      <c r="F41" s="11">
        <v>2541.25</v>
      </c>
      <c r="G41" s="11">
        <v>26.1</v>
      </c>
      <c r="H41" s="16">
        <f t="shared" si="0"/>
        <v>-2032.9999999999927</v>
      </c>
      <c r="I41" s="13">
        <v>0</v>
      </c>
      <c r="J41" s="14">
        <v>0</v>
      </c>
    </row>
    <row r="42" spans="1:10" ht="15.75" x14ac:dyDescent="0.25">
      <c r="A42" s="8">
        <v>38</v>
      </c>
      <c r="B42" s="9" t="s">
        <v>39</v>
      </c>
      <c r="C42" s="10">
        <v>140706</v>
      </c>
      <c r="D42" s="10">
        <v>62.4</v>
      </c>
      <c r="E42" s="11">
        <v>107177</v>
      </c>
      <c r="F42" s="11">
        <v>1485</v>
      </c>
      <c r="G42" s="11">
        <v>72.2</v>
      </c>
      <c r="H42" s="12">
        <f t="shared" si="0"/>
        <v>14553.000000000005</v>
      </c>
      <c r="I42" s="13">
        <v>14553</v>
      </c>
      <c r="J42" s="14">
        <v>3201.66</v>
      </c>
    </row>
    <row r="43" spans="1:10" ht="15.75" x14ac:dyDescent="0.25">
      <c r="A43" s="8">
        <v>39</v>
      </c>
      <c r="B43" s="9" t="s">
        <v>40</v>
      </c>
      <c r="C43" s="10">
        <v>50872</v>
      </c>
      <c r="D43" s="10">
        <v>19.2</v>
      </c>
      <c r="E43" s="11">
        <v>111807</v>
      </c>
      <c r="F43" s="11">
        <v>2912</v>
      </c>
      <c r="G43" s="11">
        <v>38.4</v>
      </c>
      <c r="H43" s="12">
        <f t="shared" si="0"/>
        <v>55910.400000000001</v>
      </c>
      <c r="I43" s="13">
        <v>55910</v>
      </c>
      <c r="J43" s="14">
        <v>12300.2</v>
      </c>
    </row>
    <row r="44" spans="1:10" ht="15.75" x14ac:dyDescent="0.25">
      <c r="A44" s="8">
        <v>40</v>
      </c>
      <c r="B44" s="9" t="s">
        <v>41</v>
      </c>
      <c r="C44" s="10">
        <v>115592</v>
      </c>
      <c r="D44" s="10">
        <v>45.3</v>
      </c>
      <c r="E44" s="11">
        <v>205740</v>
      </c>
      <c r="F44" s="11">
        <v>2100</v>
      </c>
      <c r="G44" s="11">
        <v>98</v>
      </c>
      <c r="H44" s="12">
        <f t="shared" si="0"/>
        <v>110670</v>
      </c>
      <c r="I44" s="13">
        <v>110670</v>
      </c>
      <c r="J44" s="14">
        <v>24347.4</v>
      </c>
    </row>
    <row r="45" spans="1:10" ht="15.75" x14ac:dyDescent="0.25">
      <c r="A45" s="8">
        <v>41</v>
      </c>
      <c r="B45" s="9" t="s">
        <v>42</v>
      </c>
      <c r="C45" s="10">
        <v>277472</v>
      </c>
      <c r="D45" s="10">
        <v>47</v>
      </c>
      <c r="E45" s="11">
        <v>300207</v>
      </c>
      <c r="F45" s="11">
        <v>4630</v>
      </c>
      <c r="G45" s="11">
        <v>64.8</v>
      </c>
      <c r="H45" s="12">
        <f t="shared" si="0"/>
        <v>82413.999999999985</v>
      </c>
      <c r="I45" s="13">
        <v>82414</v>
      </c>
      <c r="J45" s="14">
        <v>18131.080000000002</v>
      </c>
    </row>
    <row r="46" spans="1:10" ht="15.75" x14ac:dyDescent="0.25">
      <c r="A46" s="8">
        <v>42</v>
      </c>
      <c r="B46" s="9" t="s">
        <v>43</v>
      </c>
      <c r="C46" s="10">
        <v>155109</v>
      </c>
      <c r="D46" s="10">
        <v>8.6</v>
      </c>
      <c r="E46" s="11">
        <v>272024</v>
      </c>
      <c r="F46" s="11">
        <v>17315.25</v>
      </c>
      <c r="G46" s="11">
        <v>15.7</v>
      </c>
      <c r="H46" s="12">
        <f t="shared" si="0"/>
        <v>122938.27499999999</v>
      </c>
      <c r="I46" s="13">
        <v>122938</v>
      </c>
      <c r="J46" s="14">
        <v>27046.36</v>
      </c>
    </row>
    <row r="47" spans="1:10" ht="15.75" x14ac:dyDescent="0.25">
      <c r="A47" s="8">
        <v>43</v>
      </c>
      <c r="B47" s="9" t="s">
        <v>44</v>
      </c>
      <c r="C47" s="10">
        <v>430898</v>
      </c>
      <c r="D47" s="10">
        <v>9.6</v>
      </c>
      <c r="E47" s="11">
        <v>2023696</v>
      </c>
      <c r="F47" s="11">
        <v>49946</v>
      </c>
      <c r="G47" s="11">
        <v>40.5</v>
      </c>
      <c r="H47" s="12">
        <f t="shared" si="0"/>
        <v>1543331.4</v>
      </c>
      <c r="I47" s="13">
        <v>1543331</v>
      </c>
      <c r="J47" s="14">
        <v>339532.82</v>
      </c>
    </row>
    <row r="48" spans="1:10" ht="15.75" x14ac:dyDescent="0.25">
      <c r="A48" s="8">
        <v>44</v>
      </c>
      <c r="B48" s="9" t="s">
        <v>45</v>
      </c>
      <c r="C48" s="10">
        <v>332842</v>
      </c>
      <c r="D48" s="10">
        <v>40.700000000000003</v>
      </c>
      <c r="E48" s="11">
        <v>623806</v>
      </c>
      <c r="F48" s="11">
        <v>7014</v>
      </c>
      <c r="G48" s="11">
        <v>88.9</v>
      </c>
      <c r="H48" s="12">
        <f t="shared" si="0"/>
        <v>338074.80000000005</v>
      </c>
      <c r="I48" s="13">
        <v>338075</v>
      </c>
      <c r="J48" s="14">
        <v>74376.5</v>
      </c>
    </row>
    <row r="49" spans="1:10" ht="15.75" x14ac:dyDescent="0.25">
      <c r="A49" s="8">
        <v>45</v>
      </c>
      <c r="B49" s="9" t="s">
        <v>46</v>
      </c>
      <c r="C49" s="10">
        <v>13538</v>
      </c>
      <c r="D49" s="10">
        <v>45.9</v>
      </c>
      <c r="E49" s="11">
        <v>23807</v>
      </c>
      <c r="F49" s="11">
        <v>188</v>
      </c>
      <c r="G49" s="11">
        <v>126.6</v>
      </c>
      <c r="H49" s="12">
        <f t="shared" si="0"/>
        <v>15171.599999999999</v>
      </c>
      <c r="I49" s="13">
        <v>15172</v>
      </c>
      <c r="J49" s="14">
        <v>3337.84</v>
      </c>
    </row>
    <row r="50" spans="1:10" ht="15.75" x14ac:dyDescent="0.25">
      <c r="A50" s="8">
        <v>46</v>
      </c>
      <c r="B50" s="9" t="s">
        <v>47</v>
      </c>
      <c r="C50" s="10">
        <v>131715</v>
      </c>
      <c r="D50" s="10">
        <v>26.1</v>
      </c>
      <c r="E50" s="11">
        <v>217340</v>
      </c>
      <c r="F50" s="11">
        <v>5353.5</v>
      </c>
      <c r="G50" s="11">
        <v>40.6</v>
      </c>
      <c r="H50" s="12">
        <f t="shared" si="0"/>
        <v>77625.75</v>
      </c>
      <c r="I50" s="13">
        <v>77626</v>
      </c>
      <c r="J50" s="14">
        <v>17077.72</v>
      </c>
    </row>
    <row r="51" spans="1:10" ht="15.75" x14ac:dyDescent="0.25">
      <c r="A51" s="8">
        <v>48</v>
      </c>
      <c r="B51" s="9" t="s">
        <v>48</v>
      </c>
      <c r="C51" s="10">
        <v>57362</v>
      </c>
      <c r="D51" s="10">
        <v>18</v>
      </c>
      <c r="E51" s="11">
        <v>169262</v>
      </c>
      <c r="F51" s="11">
        <v>4257</v>
      </c>
      <c r="G51" s="11">
        <v>39.799999999999997</v>
      </c>
      <c r="H51" s="12">
        <f t="shared" si="0"/>
        <v>92802.599999999991</v>
      </c>
      <c r="I51" s="13">
        <v>92803</v>
      </c>
      <c r="J51" s="14">
        <v>20416.66</v>
      </c>
    </row>
    <row r="52" spans="1:10" ht="15.75" x14ac:dyDescent="0.25">
      <c r="A52" s="8">
        <v>49</v>
      </c>
      <c r="B52" s="9" t="s">
        <v>49</v>
      </c>
      <c r="C52" s="10">
        <v>66015</v>
      </c>
      <c r="D52" s="10">
        <v>79.5</v>
      </c>
      <c r="E52" s="11">
        <v>44434</v>
      </c>
      <c r="F52" s="11">
        <v>757</v>
      </c>
      <c r="G52" s="11">
        <v>58.7</v>
      </c>
      <c r="H52" s="16">
        <f t="shared" si="0"/>
        <v>-15745.599999999999</v>
      </c>
      <c r="I52" s="13">
        <v>0</v>
      </c>
      <c r="J52" s="14">
        <v>0</v>
      </c>
    </row>
    <row r="53" spans="1:10" ht="15.75" x14ac:dyDescent="0.25">
      <c r="A53" s="8">
        <v>50</v>
      </c>
      <c r="B53" s="9" t="s">
        <v>50</v>
      </c>
      <c r="C53" s="10">
        <v>81110</v>
      </c>
      <c r="D53" s="10">
        <v>43.7</v>
      </c>
      <c r="E53" s="11">
        <v>92231</v>
      </c>
      <c r="F53" s="11">
        <v>2121</v>
      </c>
      <c r="G53" s="11">
        <v>43.5</v>
      </c>
      <c r="H53" s="16">
        <f t="shared" si="0"/>
        <v>-424.20000000000601</v>
      </c>
      <c r="I53" s="13">
        <v>0</v>
      </c>
      <c r="J53" s="14">
        <v>0</v>
      </c>
    </row>
    <row r="54" spans="1:10" ht="15.75" x14ac:dyDescent="0.25">
      <c r="A54" s="8">
        <v>51</v>
      </c>
      <c r="B54" s="9" t="s">
        <v>51</v>
      </c>
      <c r="C54" s="10">
        <v>57683</v>
      </c>
      <c r="D54" s="10">
        <v>42.2</v>
      </c>
      <c r="E54" s="11">
        <v>61644</v>
      </c>
      <c r="F54" s="11">
        <v>988</v>
      </c>
      <c r="G54" s="11">
        <v>62.4</v>
      </c>
      <c r="H54" s="12">
        <f t="shared" si="0"/>
        <v>19957.599999999995</v>
      </c>
      <c r="I54" s="13">
        <v>19958</v>
      </c>
      <c r="J54" s="14">
        <v>4390.76</v>
      </c>
    </row>
    <row r="55" spans="1:10" ht="15.75" x14ac:dyDescent="0.25">
      <c r="A55" s="8">
        <v>52</v>
      </c>
      <c r="B55" s="9" t="s">
        <v>52</v>
      </c>
      <c r="C55" s="10">
        <v>227759</v>
      </c>
      <c r="D55" s="10">
        <v>61.3</v>
      </c>
      <c r="E55" s="11">
        <v>207272</v>
      </c>
      <c r="F55" s="11">
        <v>3026</v>
      </c>
      <c r="G55" s="11">
        <v>68.5</v>
      </c>
      <c r="H55" s="12">
        <f t="shared" si="0"/>
        <v>21787.200000000008</v>
      </c>
      <c r="I55" s="13">
        <v>21787</v>
      </c>
      <c r="J55" s="14">
        <v>4793.1400000000003</v>
      </c>
    </row>
    <row r="56" spans="1:10" ht="15.75" x14ac:dyDescent="0.25">
      <c r="A56" s="8">
        <v>53</v>
      </c>
      <c r="B56" s="9" t="s">
        <v>53</v>
      </c>
      <c r="C56" s="10">
        <v>121062</v>
      </c>
      <c r="D56" s="10">
        <v>3</v>
      </c>
      <c r="E56" s="11">
        <v>1133400</v>
      </c>
      <c r="F56" s="11">
        <v>81319.25</v>
      </c>
      <c r="G56" s="11">
        <v>13.9</v>
      </c>
      <c r="H56" s="12">
        <f t="shared" si="0"/>
        <v>886379.82500000007</v>
      </c>
      <c r="I56" s="13">
        <v>886380</v>
      </c>
      <c r="J56" s="14">
        <v>195003.6</v>
      </c>
    </row>
    <row r="57" spans="1:10" ht="15.75" x14ac:dyDescent="0.25">
      <c r="A57" s="8">
        <v>54</v>
      </c>
      <c r="B57" s="9" t="s">
        <v>54</v>
      </c>
      <c r="C57" s="10">
        <v>144499</v>
      </c>
      <c r="D57" s="10">
        <v>34</v>
      </c>
      <c r="E57" s="11">
        <v>184896</v>
      </c>
      <c r="F57" s="11">
        <v>4628</v>
      </c>
      <c r="G57" s="11">
        <v>40</v>
      </c>
      <c r="H57" s="12">
        <f t="shared" si="0"/>
        <v>27768</v>
      </c>
      <c r="I57" s="13">
        <v>27768</v>
      </c>
      <c r="J57" s="14">
        <v>6108.96</v>
      </c>
    </row>
    <row r="58" spans="1:10" ht="15.75" x14ac:dyDescent="0.25">
      <c r="A58" s="8">
        <v>55</v>
      </c>
      <c r="B58" s="9" t="s">
        <v>55</v>
      </c>
      <c r="C58" s="10">
        <v>92486</v>
      </c>
      <c r="D58" s="10">
        <v>54.1</v>
      </c>
      <c r="E58" s="11">
        <v>96905</v>
      </c>
      <c r="F58" s="11">
        <v>1455</v>
      </c>
      <c r="G58" s="11">
        <v>66.599999999999994</v>
      </c>
      <c r="H58" s="12">
        <f t="shared" si="0"/>
        <v>18187.499999999989</v>
      </c>
      <c r="I58" s="13">
        <v>18188</v>
      </c>
      <c r="J58" s="14">
        <v>4001.36</v>
      </c>
    </row>
    <row r="59" spans="1:10" ht="15.75" x14ac:dyDescent="0.25">
      <c r="A59" s="8">
        <v>56</v>
      </c>
      <c r="B59" s="9" t="s">
        <v>56</v>
      </c>
      <c r="C59" s="10">
        <v>16856</v>
      </c>
      <c r="D59" s="10">
        <v>9</v>
      </c>
      <c r="E59" s="11">
        <v>74016</v>
      </c>
      <c r="F59" s="11">
        <v>1602</v>
      </c>
      <c r="G59" s="11">
        <v>46.2</v>
      </c>
      <c r="H59" s="12">
        <f t="shared" si="0"/>
        <v>59594.400000000001</v>
      </c>
      <c r="I59" s="13">
        <v>59594</v>
      </c>
      <c r="J59" s="14">
        <v>13110.68</v>
      </c>
    </row>
    <row r="60" spans="1:10" ht="15.75" x14ac:dyDescent="0.25">
      <c r="A60" s="8">
        <v>57</v>
      </c>
      <c r="B60" s="9" t="s">
        <v>57</v>
      </c>
      <c r="C60" s="10">
        <v>52035</v>
      </c>
      <c r="D60" s="10">
        <v>40.1</v>
      </c>
      <c r="E60" s="11">
        <v>63155</v>
      </c>
      <c r="F60" s="11">
        <v>1031</v>
      </c>
      <c r="G60" s="11">
        <v>61.3</v>
      </c>
      <c r="H60" s="12">
        <f t="shared" si="0"/>
        <v>21857.199999999997</v>
      </c>
      <c r="I60" s="13">
        <v>21857</v>
      </c>
      <c r="J60" s="14">
        <v>4808.54</v>
      </c>
    </row>
    <row r="61" spans="1:10" ht="15.75" x14ac:dyDescent="0.25">
      <c r="A61" s="8">
        <v>58</v>
      </c>
      <c r="B61" s="9" t="s">
        <v>58</v>
      </c>
      <c r="C61" s="10">
        <v>166780</v>
      </c>
      <c r="D61" s="10">
        <v>34.9</v>
      </c>
      <c r="E61" s="11">
        <v>241179</v>
      </c>
      <c r="F61" s="11">
        <v>3982</v>
      </c>
      <c r="G61" s="11">
        <v>60.6</v>
      </c>
      <c r="H61" s="12">
        <f t="shared" si="0"/>
        <v>102337.40000000001</v>
      </c>
      <c r="I61" s="13">
        <v>102337</v>
      </c>
      <c r="J61" s="14">
        <v>22514.14</v>
      </c>
    </row>
    <row r="62" spans="1:10" ht="15.75" x14ac:dyDescent="0.25">
      <c r="A62" s="8">
        <v>59</v>
      </c>
      <c r="B62" s="9" t="s">
        <v>59</v>
      </c>
      <c r="C62" s="10">
        <v>47747</v>
      </c>
      <c r="D62" s="10">
        <v>35.700000000000003</v>
      </c>
      <c r="E62" s="11">
        <v>57558</v>
      </c>
      <c r="F62" s="11">
        <v>1103</v>
      </c>
      <c r="G62" s="11">
        <v>52.2</v>
      </c>
      <c r="H62" s="12">
        <f t="shared" si="0"/>
        <v>18199.5</v>
      </c>
      <c r="I62" s="13">
        <v>18200</v>
      </c>
      <c r="J62" s="14">
        <v>4004</v>
      </c>
    </row>
    <row r="63" spans="1:10" ht="15.75" x14ac:dyDescent="0.25">
      <c r="A63" s="8">
        <v>60</v>
      </c>
      <c r="B63" s="9" t="s">
        <v>60</v>
      </c>
      <c r="C63" s="10">
        <v>226097</v>
      </c>
      <c r="D63" s="10">
        <v>24.2</v>
      </c>
      <c r="E63" s="11">
        <v>360002</v>
      </c>
      <c r="F63" s="11">
        <v>9677</v>
      </c>
      <c r="G63" s="11">
        <v>37.200000000000003</v>
      </c>
      <c r="H63" s="12">
        <f t="shared" si="0"/>
        <v>125801.00000000003</v>
      </c>
      <c r="I63" s="13">
        <v>125801</v>
      </c>
      <c r="J63" s="14">
        <v>27676.22</v>
      </c>
    </row>
    <row r="64" spans="1:10" ht="15.75" x14ac:dyDescent="0.25">
      <c r="A64" s="8">
        <v>62</v>
      </c>
      <c r="B64" s="9" t="s">
        <v>61</v>
      </c>
      <c r="C64" s="10">
        <v>55359</v>
      </c>
      <c r="D64" s="10">
        <v>27.7</v>
      </c>
      <c r="E64" s="11">
        <v>84495</v>
      </c>
      <c r="F64" s="11">
        <v>1734</v>
      </c>
      <c r="G64" s="11">
        <v>48.7</v>
      </c>
      <c r="H64" s="12">
        <f t="shared" si="0"/>
        <v>36414.000000000007</v>
      </c>
      <c r="I64" s="13">
        <v>36414</v>
      </c>
      <c r="J64" s="14">
        <v>8011.08</v>
      </c>
    </row>
    <row r="65" spans="1:10" ht="15.75" x14ac:dyDescent="0.25">
      <c r="A65" s="8">
        <v>63</v>
      </c>
      <c r="B65" s="9" t="s">
        <v>62</v>
      </c>
      <c r="C65" s="10">
        <v>21495</v>
      </c>
      <c r="D65" s="10">
        <v>8.6</v>
      </c>
      <c r="E65" s="11">
        <v>75473</v>
      </c>
      <c r="F65" s="11">
        <v>3152.5</v>
      </c>
      <c r="G65" s="11">
        <v>23.9</v>
      </c>
      <c r="H65" s="12">
        <f t="shared" si="0"/>
        <v>48233.25</v>
      </c>
      <c r="I65" s="13">
        <v>48233</v>
      </c>
      <c r="J65" s="14">
        <v>10611.26</v>
      </c>
    </row>
    <row r="66" spans="1:10" ht="15.75" x14ac:dyDescent="0.25">
      <c r="A66" s="8">
        <v>65</v>
      </c>
      <c r="B66" s="9" t="s">
        <v>63</v>
      </c>
      <c r="C66" s="10">
        <v>111818</v>
      </c>
      <c r="D66" s="10">
        <v>55.1</v>
      </c>
      <c r="E66" s="11">
        <v>112575</v>
      </c>
      <c r="F66" s="11">
        <v>1518</v>
      </c>
      <c r="G66" s="11">
        <v>74.2</v>
      </c>
      <c r="H66" s="12">
        <f t="shared" si="0"/>
        <v>28993.800000000003</v>
      </c>
      <c r="I66" s="13">
        <v>28994</v>
      </c>
      <c r="J66" s="14">
        <v>6378.68</v>
      </c>
    </row>
    <row r="67" spans="1:10" ht="15.75" x14ac:dyDescent="0.25">
      <c r="A67" s="8">
        <v>66</v>
      </c>
      <c r="B67" s="9" t="s">
        <v>64</v>
      </c>
      <c r="C67" s="10">
        <v>72074</v>
      </c>
      <c r="D67" s="10">
        <v>49.5</v>
      </c>
      <c r="E67" s="11">
        <v>51591</v>
      </c>
      <c r="F67" s="11">
        <v>1154</v>
      </c>
      <c r="G67" s="11">
        <v>44.7</v>
      </c>
      <c r="H67" s="16">
        <f t="shared" si="0"/>
        <v>-5539.1999999999971</v>
      </c>
      <c r="I67" s="13">
        <v>0</v>
      </c>
      <c r="J67" s="14">
        <v>0</v>
      </c>
    </row>
    <row r="68" spans="1:10" ht="15.75" x14ac:dyDescent="0.25">
      <c r="A68" s="8">
        <v>67</v>
      </c>
      <c r="B68" s="9" t="s">
        <v>65</v>
      </c>
      <c r="C68" s="10">
        <v>88017</v>
      </c>
      <c r="D68" s="10">
        <v>37.799999999999997</v>
      </c>
      <c r="E68" s="11">
        <v>110847</v>
      </c>
      <c r="F68" s="11">
        <v>1892</v>
      </c>
      <c r="G68" s="11">
        <v>58.6</v>
      </c>
      <c r="H68" s="12">
        <f t="shared" si="0"/>
        <v>39353.600000000006</v>
      </c>
      <c r="I68" s="13">
        <v>39354</v>
      </c>
      <c r="J68" s="14">
        <v>8657.8799999999992</v>
      </c>
    </row>
    <row r="69" spans="1:10" ht="15.75" x14ac:dyDescent="0.25">
      <c r="A69" s="8">
        <v>68</v>
      </c>
      <c r="B69" s="9" t="s">
        <v>66</v>
      </c>
      <c r="C69" s="10">
        <v>102234</v>
      </c>
      <c r="D69" s="10">
        <v>25</v>
      </c>
      <c r="E69" s="11">
        <v>214012</v>
      </c>
      <c r="F69" s="11">
        <v>4603.75</v>
      </c>
      <c r="G69" s="11">
        <v>46.5</v>
      </c>
      <c r="H69" s="12">
        <f t="shared" si="0"/>
        <v>98980.625</v>
      </c>
      <c r="I69" s="13">
        <v>98981</v>
      </c>
      <c r="J69" s="14">
        <v>21775.82</v>
      </c>
    </row>
    <row r="70" spans="1:10" ht="15.75" x14ac:dyDescent="0.25">
      <c r="A70" s="8">
        <v>69</v>
      </c>
      <c r="B70" s="9" t="s">
        <v>67</v>
      </c>
      <c r="C70" s="10">
        <v>93702</v>
      </c>
      <c r="D70" s="10">
        <v>26.7</v>
      </c>
      <c r="E70" s="11">
        <v>135449</v>
      </c>
      <c r="F70" s="11">
        <v>3194.5</v>
      </c>
      <c r="G70" s="11">
        <v>42.4</v>
      </c>
      <c r="H70" s="12">
        <f t="shared" ref="H70:H133" si="1">(+G70-$D70)*F70</f>
        <v>50153.649999999994</v>
      </c>
      <c r="I70" s="13">
        <v>50154</v>
      </c>
      <c r="J70" s="14">
        <v>11033.88</v>
      </c>
    </row>
    <row r="71" spans="1:10" ht="15.75" x14ac:dyDescent="0.25">
      <c r="A71" s="8">
        <v>70</v>
      </c>
      <c r="B71" s="9" t="s">
        <v>68</v>
      </c>
      <c r="C71" s="10">
        <v>115852</v>
      </c>
      <c r="D71" s="10">
        <v>44.9</v>
      </c>
      <c r="E71" s="11">
        <v>207521</v>
      </c>
      <c r="F71" s="11">
        <v>2527.5</v>
      </c>
      <c r="G71" s="11">
        <v>82.1</v>
      </c>
      <c r="H71" s="12">
        <f t="shared" si="1"/>
        <v>94022.999999999985</v>
      </c>
      <c r="I71" s="13">
        <v>94023</v>
      </c>
      <c r="J71" s="14">
        <v>20685.060000000001</v>
      </c>
    </row>
    <row r="72" spans="1:10" ht="15.75" x14ac:dyDescent="0.25">
      <c r="A72" s="8">
        <v>71</v>
      </c>
      <c r="B72" s="9" t="s">
        <v>69</v>
      </c>
      <c r="C72" s="10">
        <v>346899</v>
      </c>
      <c r="D72" s="10">
        <v>38</v>
      </c>
      <c r="E72" s="11">
        <v>574727</v>
      </c>
      <c r="F72" s="11">
        <v>8436.5</v>
      </c>
      <c r="G72" s="11">
        <v>68.099999999999994</v>
      </c>
      <c r="H72" s="12">
        <f t="shared" si="1"/>
        <v>253938.64999999997</v>
      </c>
      <c r="I72" s="13">
        <v>253939</v>
      </c>
      <c r="J72" s="14">
        <v>55866.58</v>
      </c>
    </row>
    <row r="73" spans="1:10" ht="15.75" x14ac:dyDescent="0.25">
      <c r="A73" s="8">
        <v>72</v>
      </c>
      <c r="B73" s="9" t="s">
        <v>70</v>
      </c>
      <c r="C73" s="10">
        <v>20307</v>
      </c>
      <c r="D73" s="10">
        <v>5.0999999999999996</v>
      </c>
      <c r="E73" s="11">
        <v>45989</v>
      </c>
      <c r="F73" s="11">
        <v>4177.5</v>
      </c>
      <c r="G73" s="11">
        <v>11</v>
      </c>
      <c r="H73" s="12">
        <f t="shared" si="1"/>
        <v>24647.25</v>
      </c>
      <c r="I73" s="13">
        <v>24647</v>
      </c>
      <c r="J73" s="14">
        <v>5422.34</v>
      </c>
    </row>
    <row r="74" spans="1:10" ht="15.75" x14ac:dyDescent="0.25">
      <c r="A74" s="8">
        <v>73</v>
      </c>
      <c r="B74" s="9" t="s">
        <v>71</v>
      </c>
      <c r="C74" s="10">
        <v>95022</v>
      </c>
      <c r="D74" s="10">
        <v>34.4</v>
      </c>
      <c r="E74" s="11">
        <v>191023</v>
      </c>
      <c r="F74" s="11">
        <v>1944</v>
      </c>
      <c r="G74" s="11">
        <v>98.3</v>
      </c>
      <c r="H74" s="12">
        <f t="shared" si="1"/>
        <v>124221.59999999999</v>
      </c>
      <c r="I74" s="13">
        <v>124222</v>
      </c>
      <c r="J74" s="14">
        <v>27328.84</v>
      </c>
    </row>
    <row r="75" spans="1:10" ht="15.75" x14ac:dyDescent="0.25">
      <c r="A75" s="8">
        <v>74</v>
      </c>
      <c r="B75" s="9" t="s">
        <v>72</v>
      </c>
      <c r="C75" s="10">
        <v>158346</v>
      </c>
      <c r="D75" s="10">
        <v>26.2</v>
      </c>
      <c r="E75" s="11">
        <v>315521</v>
      </c>
      <c r="F75" s="11">
        <v>6085</v>
      </c>
      <c r="G75" s="11">
        <v>51.9</v>
      </c>
      <c r="H75" s="12">
        <f t="shared" si="1"/>
        <v>156384.5</v>
      </c>
      <c r="I75" s="13">
        <v>156385</v>
      </c>
      <c r="J75" s="14">
        <v>34404.699999999997</v>
      </c>
    </row>
    <row r="76" spans="1:10" ht="15.75" x14ac:dyDescent="0.25">
      <c r="A76" s="8">
        <v>75</v>
      </c>
      <c r="B76" s="9" t="s">
        <v>73</v>
      </c>
      <c r="C76" s="10">
        <v>1144164</v>
      </c>
      <c r="D76" s="10">
        <v>18.5</v>
      </c>
      <c r="E76" s="11">
        <v>4044567</v>
      </c>
      <c r="F76" s="11">
        <v>88007</v>
      </c>
      <c r="G76" s="11">
        <v>46</v>
      </c>
      <c r="H76" s="12">
        <f t="shared" si="1"/>
        <v>2420192.5</v>
      </c>
      <c r="I76" s="13">
        <v>2420193</v>
      </c>
      <c r="J76" s="14">
        <v>532442.46</v>
      </c>
    </row>
    <row r="77" spans="1:10" ht="15.75" x14ac:dyDescent="0.25">
      <c r="A77" s="8">
        <v>77</v>
      </c>
      <c r="B77" s="9" t="s">
        <v>74</v>
      </c>
      <c r="C77" s="10">
        <v>185833</v>
      </c>
      <c r="D77" s="10">
        <v>38</v>
      </c>
      <c r="E77" s="11">
        <v>327640</v>
      </c>
      <c r="F77" s="11">
        <v>3896</v>
      </c>
      <c r="G77" s="11">
        <v>84.1</v>
      </c>
      <c r="H77" s="12">
        <f t="shared" si="1"/>
        <v>179605.59999999998</v>
      </c>
      <c r="I77" s="13">
        <v>179606</v>
      </c>
      <c r="J77" s="14">
        <v>39513.32</v>
      </c>
    </row>
    <row r="78" spans="1:10" ht="15.75" x14ac:dyDescent="0.25">
      <c r="A78" s="8">
        <v>78</v>
      </c>
      <c r="B78" s="9" t="s">
        <v>75</v>
      </c>
      <c r="C78" s="10">
        <v>14750</v>
      </c>
      <c r="D78" s="10">
        <v>14.3</v>
      </c>
      <c r="E78" s="11">
        <v>43540</v>
      </c>
      <c r="F78" s="11">
        <v>772</v>
      </c>
      <c r="G78" s="11">
        <v>56.4</v>
      </c>
      <c r="H78" s="12">
        <f t="shared" si="1"/>
        <v>32501.199999999997</v>
      </c>
      <c r="I78" s="13">
        <v>32501</v>
      </c>
      <c r="J78" s="14">
        <v>7150.22</v>
      </c>
    </row>
    <row r="79" spans="1:10" ht="15.75" x14ac:dyDescent="0.25">
      <c r="A79" s="8">
        <v>79</v>
      </c>
      <c r="B79" s="9" t="s">
        <v>76</v>
      </c>
      <c r="C79" s="10">
        <v>29315</v>
      </c>
      <c r="D79" s="10">
        <v>24</v>
      </c>
      <c r="E79" s="11">
        <v>83789</v>
      </c>
      <c r="F79" s="11">
        <v>1170</v>
      </c>
      <c r="G79" s="11">
        <v>71.599999999999994</v>
      </c>
      <c r="H79" s="12">
        <f t="shared" si="1"/>
        <v>55691.999999999993</v>
      </c>
      <c r="I79" s="13">
        <v>55692</v>
      </c>
      <c r="J79" s="14">
        <v>12252.24</v>
      </c>
    </row>
    <row r="80" spans="1:10" ht="15.75" x14ac:dyDescent="0.25">
      <c r="A80" s="8">
        <v>80</v>
      </c>
      <c r="B80" s="9" t="s">
        <v>77</v>
      </c>
      <c r="C80" s="10">
        <v>88835</v>
      </c>
      <c r="D80" s="10">
        <v>6.2</v>
      </c>
      <c r="E80" s="11">
        <v>406921</v>
      </c>
      <c r="F80" s="11">
        <v>13668</v>
      </c>
      <c r="G80" s="11">
        <v>29.8</v>
      </c>
      <c r="H80" s="12">
        <f t="shared" si="1"/>
        <v>322564.80000000005</v>
      </c>
      <c r="I80" s="13">
        <v>322565</v>
      </c>
      <c r="J80" s="14">
        <v>70964.3</v>
      </c>
    </row>
    <row r="81" spans="1:10" ht="15.75" x14ac:dyDescent="0.25">
      <c r="A81" s="8">
        <v>81</v>
      </c>
      <c r="B81" s="9" t="s">
        <v>78</v>
      </c>
      <c r="C81" s="10">
        <v>71004</v>
      </c>
      <c r="D81" s="10">
        <v>24.2</v>
      </c>
      <c r="E81" s="11">
        <v>99138</v>
      </c>
      <c r="F81" s="11">
        <v>2739.25</v>
      </c>
      <c r="G81" s="11">
        <v>36.200000000000003</v>
      </c>
      <c r="H81" s="12">
        <f t="shared" si="1"/>
        <v>32871.000000000007</v>
      </c>
      <c r="I81" s="13">
        <v>32871</v>
      </c>
      <c r="J81" s="14">
        <v>7231.62</v>
      </c>
    </row>
    <row r="82" spans="1:10" ht="15.75" x14ac:dyDescent="0.25">
      <c r="A82" s="8">
        <v>82</v>
      </c>
      <c r="B82" s="9" t="s">
        <v>79</v>
      </c>
      <c r="C82" s="10">
        <v>258286</v>
      </c>
      <c r="D82" s="10">
        <v>23.9</v>
      </c>
      <c r="E82" s="11">
        <v>502725</v>
      </c>
      <c r="F82" s="11">
        <v>10549</v>
      </c>
      <c r="G82" s="11">
        <v>47.7</v>
      </c>
      <c r="H82" s="12">
        <f t="shared" si="1"/>
        <v>251066.20000000004</v>
      </c>
      <c r="I82" s="13">
        <v>251066</v>
      </c>
      <c r="J82" s="14">
        <v>55234.52</v>
      </c>
    </row>
    <row r="83" spans="1:10" ht="15.75" x14ac:dyDescent="0.25">
      <c r="A83" s="8">
        <v>83</v>
      </c>
      <c r="B83" s="9" t="s">
        <v>80</v>
      </c>
      <c r="C83" s="10">
        <v>144249</v>
      </c>
      <c r="D83" s="10">
        <v>35.4</v>
      </c>
      <c r="E83" s="11">
        <v>189060</v>
      </c>
      <c r="F83" s="11">
        <v>3566</v>
      </c>
      <c r="G83" s="11">
        <v>53</v>
      </c>
      <c r="H83" s="12">
        <f t="shared" si="1"/>
        <v>62761.600000000006</v>
      </c>
      <c r="I83" s="13">
        <v>62762</v>
      </c>
      <c r="J83" s="14">
        <v>13807.64</v>
      </c>
    </row>
    <row r="84" spans="1:10" ht="15.75" x14ac:dyDescent="0.25">
      <c r="A84" s="8">
        <v>84</v>
      </c>
      <c r="B84" s="9" t="s">
        <v>81</v>
      </c>
      <c r="C84" s="10">
        <v>164132</v>
      </c>
      <c r="D84" s="10">
        <v>44</v>
      </c>
      <c r="E84" s="11">
        <v>224752</v>
      </c>
      <c r="F84" s="11">
        <v>3403.25</v>
      </c>
      <c r="G84" s="11">
        <v>66</v>
      </c>
      <c r="H84" s="12">
        <f t="shared" si="1"/>
        <v>74871.5</v>
      </c>
      <c r="I84" s="13">
        <v>74872</v>
      </c>
      <c r="J84" s="14">
        <v>16471.84</v>
      </c>
    </row>
    <row r="85" spans="1:10" ht="15.75" x14ac:dyDescent="0.25">
      <c r="A85" s="8">
        <v>85</v>
      </c>
      <c r="B85" s="9" t="s">
        <v>82</v>
      </c>
      <c r="C85" s="10">
        <v>71959</v>
      </c>
      <c r="D85" s="10">
        <v>12.6</v>
      </c>
      <c r="E85" s="11">
        <v>208386</v>
      </c>
      <c r="F85" s="11">
        <v>5776</v>
      </c>
      <c r="G85" s="11">
        <v>36.1</v>
      </c>
      <c r="H85" s="12">
        <f t="shared" si="1"/>
        <v>135736</v>
      </c>
      <c r="I85" s="13">
        <v>135736</v>
      </c>
      <c r="J85" s="14">
        <v>29861.919999999998</v>
      </c>
    </row>
    <row r="86" spans="1:10" ht="15.75" x14ac:dyDescent="0.25">
      <c r="A86" s="8">
        <v>86</v>
      </c>
      <c r="B86" s="9" t="s">
        <v>83</v>
      </c>
      <c r="C86" s="10">
        <v>283307</v>
      </c>
      <c r="D86" s="10">
        <v>56.9</v>
      </c>
      <c r="E86" s="11">
        <v>295477</v>
      </c>
      <c r="F86" s="11">
        <v>4163</v>
      </c>
      <c r="G86" s="11">
        <v>71</v>
      </c>
      <c r="H86" s="12">
        <f t="shared" si="1"/>
        <v>58698.3</v>
      </c>
      <c r="I86" s="13">
        <v>58698</v>
      </c>
      <c r="J86" s="14">
        <v>12913.56</v>
      </c>
    </row>
    <row r="87" spans="1:10" ht="15.75" x14ac:dyDescent="0.25">
      <c r="A87" s="8">
        <v>87</v>
      </c>
      <c r="B87" s="9" t="s">
        <v>84</v>
      </c>
      <c r="C87" s="10">
        <v>109906</v>
      </c>
      <c r="D87" s="10">
        <v>39.5</v>
      </c>
      <c r="E87" s="11">
        <v>184962</v>
      </c>
      <c r="F87" s="11">
        <v>2664</v>
      </c>
      <c r="G87" s="11">
        <v>69.400000000000006</v>
      </c>
      <c r="H87" s="12">
        <f t="shared" si="1"/>
        <v>79653.60000000002</v>
      </c>
      <c r="I87" s="13">
        <v>79654</v>
      </c>
      <c r="J87" s="14">
        <v>17523.88</v>
      </c>
    </row>
    <row r="88" spans="1:10" ht="15.75" x14ac:dyDescent="0.25">
      <c r="A88" s="8">
        <v>88</v>
      </c>
      <c r="B88" s="9" t="s">
        <v>85</v>
      </c>
      <c r="C88" s="10">
        <v>230422</v>
      </c>
      <c r="D88" s="10">
        <v>10.5</v>
      </c>
      <c r="E88" s="11">
        <v>902141</v>
      </c>
      <c r="F88" s="11">
        <v>22781.25</v>
      </c>
      <c r="G88" s="11">
        <v>39.6</v>
      </c>
      <c r="H88" s="12">
        <f t="shared" si="1"/>
        <v>662934.375</v>
      </c>
      <c r="I88" s="13">
        <v>662934</v>
      </c>
      <c r="J88" s="14">
        <v>145845.48000000001</v>
      </c>
    </row>
    <row r="89" spans="1:10" ht="15.75" x14ac:dyDescent="0.25">
      <c r="A89" s="8">
        <v>89</v>
      </c>
      <c r="B89" s="9" t="s">
        <v>86</v>
      </c>
      <c r="C89" s="10">
        <v>484615</v>
      </c>
      <c r="D89" s="10">
        <v>19.7</v>
      </c>
      <c r="E89" s="11">
        <v>1058946</v>
      </c>
      <c r="F89" s="11">
        <v>28474.25</v>
      </c>
      <c r="G89" s="11">
        <v>37.200000000000003</v>
      </c>
      <c r="H89" s="12">
        <f t="shared" si="1"/>
        <v>498299.37500000012</v>
      </c>
      <c r="I89" s="13">
        <v>498299</v>
      </c>
      <c r="J89" s="14">
        <v>109625.78</v>
      </c>
    </row>
    <row r="90" spans="1:10" ht="15.75" x14ac:dyDescent="0.25">
      <c r="A90" s="8">
        <v>90</v>
      </c>
      <c r="B90" s="9" t="s">
        <v>87</v>
      </c>
      <c r="C90" s="10">
        <v>47959</v>
      </c>
      <c r="D90" s="10">
        <v>44.1</v>
      </c>
      <c r="E90" s="11">
        <v>53808</v>
      </c>
      <c r="F90" s="11">
        <v>709</v>
      </c>
      <c r="G90" s="11">
        <v>75.900000000000006</v>
      </c>
      <c r="H90" s="12">
        <f t="shared" si="1"/>
        <v>22546.200000000004</v>
      </c>
      <c r="I90" s="13">
        <v>22546</v>
      </c>
      <c r="J90" s="14">
        <v>4960.12</v>
      </c>
    </row>
    <row r="91" spans="1:10" ht="15.75" x14ac:dyDescent="0.25">
      <c r="A91" s="8">
        <v>91</v>
      </c>
      <c r="B91" s="9" t="s">
        <v>88</v>
      </c>
      <c r="C91" s="10">
        <v>105718</v>
      </c>
      <c r="D91" s="10">
        <v>78.3</v>
      </c>
      <c r="E91" s="11">
        <v>116735</v>
      </c>
      <c r="F91" s="11">
        <v>1010</v>
      </c>
      <c r="G91" s="11">
        <v>115.6</v>
      </c>
      <c r="H91" s="12">
        <f t="shared" si="1"/>
        <v>37673</v>
      </c>
      <c r="I91" s="13">
        <v>37673</v>
      </c>
      <c r="J91" s="14">
        <v>8288.06</v>
      </c>
    </row>
    <row r="92" spans="1:10" ht="15.75" x14ac:dyDescent="0.25">
      <c r="A92" s="8">
        <v>92</v>
      </c>
      <c r="B92" s="9" t="s">
        <v>89</v>
      </c>
      <c r="C92" s="10">
        <v>266845</v>
      </c>
      <c r="D92" s="10">
        <v>38.200000000000003</v>
      </c>
      <c r="E92" s="11">
        <v>285098</v>
      </c>
      <c r="F92" s="11">
        <v>5498</v>
      </c>
      <c r="G92" s="11">
        <v>51.9</v>
      </c>
      <c r="H92" s="12">
        <f t="shared" si="1"/>
        <v>75322.599999999977</v>
      </c>
      <c r="I92" s="13">
        <v>75323</v>
      </c>
      <c r="J92" s="14">
        <v>16571.060000000001</v>
      </c>
    </row>
    <row r="93" spans="1:10" ht="15.75" x14ac:dyDescent="0.25">
      <c r="A93" s="8">
        <v>93</v>
      </c>
      <c r="B93" s="9" t="s">
        <v>90</v>
      </c>
      <c r="C93" s="10">
        <v>111019</v>
      </c>
      <c r="D93" s="10">
        <v>21.9</v>
      </c>
      <c r="E93" s="11">
        <v>270647</v>
      </c>
      <c r="F93" s="11">
        <v>5146.75</v>
      </c>
      <c r="G93" s="11">
        <v>52.6</v>
      </c>
      <c r="H93" s="12">
        <f t="shared" si="1"/>
        <v>158005.22500000001</v>
      </c>
      <c r="I93" s="13">
        <v>158005</v>
      </c>
      <c r="J93" s="14">
        <v>34761.1</v>
      </c>
    </row>
    <row r="94" spans="1:10" ht="15.75" x14ac:dyDescent="0.25">
      <c r="A94" s="8">
        <v>94</v>
      </c>
      <c r="B94" s="9" t="s">
        <v>91</v>
      </c>
      <c r="C94" s="10">
        <v>253743</v>
      </c>
      <c r="D94" s="10">
        <v>35.4</v>
      </c>
      <c r="E94" s="11">
        <v>347089</v>
      </c>
      <c r="F94" s="11">
        <v>6822</v>
      </c>
      <c r="G94" s="11">
        <v>50.9</v>
      </c>
      <c r="H94" s="12">
        <f t="shared" si="1"/>
        <v>105741</v>
      </c>
      <c r="I94" s="13">
        <v>105741</v>
      </c>
      <c r="J94" s="14">
        <v>23263.02</v>
      </c>
    </row>
    <row r="95" spans="1:10" ht="15.75" x14ac:dyDescent="0.25">
      <c r="A95" s="8">
        <v>95</v>
      </c>
      <c r="B95" s="9" t="s">
        <v>92</v>
      </c>
      <c r="C95" s="10">
        <v>101679</v>
      </c>
      <c r="D95" s="10">
        <v>52</v>
      </c>
      <c r="E95" s="11">
        <v>134359</v>
      </c>
      <c r="F95" s="11">
        <v>1463</v>
      </c>
      <c r="G95" s="11">
        <v>91.8</v>
      </c>
      <c r="H95" s="12">
        <f t="shared" si="1"/>
        <v>58227.399999999994</v>
      </c>
      <c r="I95" s="13">
        <v>58227</v>
      </c>
      <c r="J95" s="14">
        <v>12809.94</v>
      </c>
    </row>
    <row r="96" spans="1:10" ht="15.75" x14ac:dyDescent="0.25">
      <c r="A96" s="8">
        <v>96</v>
      </c>
      <c r="B96" s="9" t="s">
        <v>93</v>
      </c>
      <c r="C96" s="10">
        <v>236353</v>
      </c>
      <c r="D96" s="10">
        <v>35.5</v>
      </c>
      <c r="E96" s="11">
        <v>321255</v>
      </c>
      <c r="F96" s="11">
        <v>5411</v>
      </c>
      <c r="G96" s="11">
        <v>59.4</v>
      </c>
      <c r="H96" s="12">
        <f t="shared" si="1"/>
        <v>129322.9</v>
      </c>
      <c r="I96" s="13">
        <v>129323</v>
      </c>
      <c r="J96" s="14">
        <v>28451.06</v>
      </c>
    </row>
    <row r="97" spans="1:10" ht="15.75" x14ac:dyDescent="0.25">
      <c r="A97" s="8">
        <v>97</v>
      </c>
      <c r="B97" s="9" t="s">
        <v>94</v>
      </c>
      <c r="C97" s="10">
        <v>131175</v>
      </c>
      <c r="D97" s="10">
        <v>30.7</v>
      </c>
      <c r="E97" s="11">
        <v>219416</v>
      </c>
      <c r="F97" s="11">
        <v>3856</v>
      </c>
      <c r="G97" s="11">
        <v>56.9</v>
      </c>
      <c r="H97" s="12">
        <f t="shared" si="1"/>
        <v>101027.2</v>
      </c>
      <c r="I97" s="13">
        <v>101027</v>
      </c>
      <c r="J97" s="14">
        <v>22225.94</v>
      </c>
    </row>
    <row r="98" spans="1:10" ht="15.75" x14ac:dyDescent="0.25">
      <c r="A98" s="8">
        <v>98</v>
      </c>
      <c r="B98" s="9" t="s">
        <v>95</v>
      </c>
      <c r="C98" s="10">
        <v>80839</v>
      </c>
      <c r="D98" s="10">
        <v>6.5</v>
      </c>
      <c r="E98" s="11">
        <v>221916</v>
      </c>
      <c r="F98" s="11">
        <v>12429.75</v>
      </c>
      <c r="G98" s="11">
        <v>17.899999999999999</v>
      </c>
      <c r="H98" s="12">
        <f t="shared" si="1"/>
        <v>141699.15</v>
      </c>
      <c r="I98" s="13">
        <v>141699</v>
      </c>
      <c r="J98" s="14">
        <v>31173.78</v>
      </c>
    </row>
    <row r="99" spans="1:10" ht="15.75" x14ac:dyDescent="0.25">
      <c r="A99" s="8">
        <v>101</v>
      </c>
      <c r="B99" s="9" t="s">
        <v>96</v>
      </c>
      <c r="C99" s="10">
        <v>330665</v>
      </c>
      <c r="D99" s="10">
        <v>30.6</v>
      </c>
      <c r="E99" s="11">
        <v>863079</v>
      </c>
      <c r="F99" s="11">
        <v>15396.5</v>
      </c>
      <c r="G99" s="11">
        <v>56.1</v>
      </c>
      <c r="H99" s="12">
        <f t="shared" si="1"/>
        <v>392610.75</v>
      </c>
      <c r="I99" s="13">
        <v>392611</v>
      </c>
      <c r="J99" s="14">
        <v>86374.42</v>
      </c>
    </row>
    <row r="100" spans="1:10" ht="15.75" x14ac:dyDescent="0.25">
      <c r="A100" s="8">
        <v>102</v>
      </c>
      <c r="B100" s="9" t="s">
        <v>97</v>
      </c>
      <c r="C100" s="10">
        <v>118486</v>
      </c>
      <c r="D100" s="10">
        <v>51.2</v>
      </c>
      <c r="E100" s="11">
        <v>178917</v>
      </c>
      <c r="F100" s="11">
        <v>2151</v>
      </c>
      <c r="G100" s="11">
        <v>83.2</v>
      </c>
      <c r="H100" s="12">
        <f t="shared" si="1"/>
        <v>68832</v>
      </c>
      <c r="I100" s="13">
        <v>68832</v>
      </c>
      <c r="J100" s="14">
        <v>15143.04</v>
      </c>
    </row>
    <row r="101" spans="1:10" ht="15.75" x14ac:dyDescent="0.25">
      <c r="A101" s="8">
        <v>103</v>
      </c>
      <c r="B101" s="9" t="s">
        <v>98</v>
      </c>
      <c r="C101" s="10">
        <v>20832</v>
      </c>
      <c r="D101" s="10">
        <v>18.7</v>
      </c>
      <c r="E101" s="11">
        <v>41616</v>
      </c>
      <c r="F101" s="11">
        <v>861</v>
      </c>
      <c r="G101" s="11">
        <v>48.3</v>
      </c>
      <c r="H101" s="12">
        <f t="shared" si="1"/>
        <v>25485.599999999999</v>
      </c>
      <c r="I101" s="13">
        <v>25486</v>
      </c>
      <c r="J101" s="14">
        <v>5606.92</v>
      </c>
    </row>
    <row r="102" spans="1:10" ht="15.75" x14ac:dyDescent="0.25">
      <c r="A102" s="8">
        <v>104</v>
      </c>
      <c r="B102" s="9" t="s">
        <v>99</v>
      </c>
      <c r="C102" s="10">
        <v>188617</v>
      </c>
      <c r="D102" s="10">
        <v>44.8</v>
      </c>
      <c r="E102" s="11">
        <v>233514</v>
      </c>
      <c r="F102" s="11">
        <v>4139</v>
      </c>
      <c r="G102" s="11">
        <v>56.4</v>
      </c>
      <c r="H102" s="12">
        <f t="shared" si="1"/>
        <v>48012.400000000009</v>
      </c>
      <c r="I102" s="13">
        <v>48012</v>
      </c>
      <c r="J102" s="14">
        <v>10562.64</v>
      </c>
    </row>
    <row r="103" spans="1:10" ht="15.75" x14ac:dyDescent="0.25">
      <c r="A103" s="8">
        <v>106</v>
      </c>
      <c r="B103" s="9" t="s">
        <v>100</v>
      </c>
      <c r="C103" s="10">
        <v>25006</v>
      </c>
      <c r="D103" s="10">
        <v>8.9</v>
      </c>
      <c r="E103" s="11">
        <v>82695</v>
      </c>
      <c r="F103" s="11">
        <v>2775</v>
      </c>
      <c r="G103" s="11">
        <v>29.8</v>
      </c>
      <c r="H103" s="12">
        <f t="shared" si="1"/>
        <v>57997.499999999993</v>
      </c>
      <c r="I103" s="13">
        <v>57998</v>
      </c>
      <c r="J103" s="14">
        <v>12759.56</v>
      </c>
    </row>
    <row r="104" spans="1:10" ht="15.75" x14ac:dyDescent="0.25">
      <c r="A104" s="8">
        <v>107</v>
      </c>
      <c r="B104" s="9" t="s">
        <v>101</v>
      </c>
      <c r="C104" s="10">
        <v>23218</v>
      </c>
      <c r="D104" s="10">
        <v>26.1</v>
      </c>
      <c r="E104" s="11">
        <v>50416</v>
      </c>
      <c r="F104" s="11">
        <v>913</v>
      </c>
      <c r="G104" s="11">
        <v>55.2</v>
      </c>
      <c r="H104" s="12">
        <f t="shared" si="1"/>
        <v>26568.300000000003</v>
      </c>
      <c r="I104" s="13">
        <v>26568</v>
      </c>
      <c r="J104" s="14">
        <v>5844.96</v>
      </c>
    </row>
    <row r="105" spans="1:10" ht="15.75" x14ac:dyDescent="0.25">
      <c r="A105" s="8">
        <v>108</v>
      </c>
      <c r="B105" s="9" t="s">
        <v>102</v>
      </c>
      <c r="C105" s="10">
        <v>368986</v>
      </c>
      <c r="D105" s="10">
        <v>51.1</v>
      </c>
      <c r="E105" s="11">
        <v>572547</v>
      </c>
      <c r="F105" s="11">
        <v>5414</v>
      </c>
      <c r="G105" s="11">
        <v>105.8</v>
      </c>
      <c r="H105" s="12">
        <f t="shared" si="1"/>
        <v>296145.8</v>
      </c>
      <c r="I105" s="13">
        <v>296146</v>
      </c>
      <c r="J105" s="14">
        <v>65152.12</v>
      </c>
    </row>
    <row r="106" spans="1:10" ht="15.75" x14ac:dyDescent="0.25">
      <c r="A106" s="8">
        <v>109</v>
      </c>
      <c r="B106" s="9" t="s">
        <v>103</v>
      </c>
      <c r="C106" s="10">
        <v>0</v>
      </c>
      <c r="D106" s="10">
        <v>0</v>
      </c>
      <c r="E106" s="11">
        <v>9851</v>
      </c>
      <c r="F106" s="11">
        <v>2542.25</v>
      </c>
      <c r="G106" s="11">
        <v>3.9</v>
      </c>
      <c r="H106" s="12">
        <f t="shared" si="1"/>
        <v>9914.7749999999996</v>
      </c>
      <c r="I106" s="13">
        <v>9915</v>
      </c>
      <c r="J106" s="14">
        <v>2181.3000000000002</v>
      </c>
    </row>
    <row r="107" spans="1:10" ht="15.75" x14ac:dyDescent="0.25">
      <c r="A107" s="8">
        <v>110</v>
      </c>
      <c r="B107" s="9" t="s">
        <v>104</v>
      </c>
      <c r="C107" s="10">
        <v>91291</v>
      </c>
      <c r="D107" s="10">
        <v>38</v>
      </c>
      <c r="E107" s="11">
        <v>234877</v>
      </c>
      <c r="F107" s="11">
        <v>3506</v>
      </c>
      <c r="G107" s="11">
        <v>67</v>
      </c>
      <c r="H107" s="12">
        <f t="shared" si="1"/>
        <v>101674</v>
      </c>
      <c r="I107" s="13">
        <v>101674</v>
      </c>
      <c r="J107" s="14">
        <v>22368.28</v>
      </c>
    </row>
    <row r="108" spans="1:10" ht="15.75" x14ac:dyDescent="0.25">
      <c r="A108" s="8">
        <v>111</v>
      </c>
      <c r="B108" s="9" t="s">
        <v>105</v>
      </c>
      <c r="C108" s="10">
        <v>64633</v>
      </c>
      <c r="D108" s="10">
        <v>48.6</v>
      </c>
      <c r="E108" s="11">
        <v>71873</v>
      </c>
      <c r="F108" s="11">
        <v>1245</v>
      </c>
      <c r="G108" s="11">
        <v>57.7</v>
      </c>
      <c r="H108" s="12">
        <f t="shared" si="1"/>
        <v>11329.500000000002</v>
      </c>
      <c r="I108" s="13">
        <v>11330</v>
      </c>
      <c r="J108" s="14">
        <v>2492.6</v>
      </c>
    </row>
    <row r="109" spans="1:10" ht="15.75" x14ac:dyDescent="0.25">
      <c r="A109" s="8">
        <v>112</v>
      </c>
      <c r="B109" s="9" t="s">
        <v>106</v>
      </c>
      <c r="C109" s="10">
        <v>671392</v>
      </c>
      <c r="D109" s="10">
        <v>29.3</v>
      </c>
      <c r="E109" s="11">
        <v>1250700</v>
      </c>
      <c r="F109" s="11">
        <v>18791.5</v>
      </c>
      <c r="G109" s="11">
        <v>66.599999999999994</v>
      </c>
      <c r="H109" s="12">
        <f t="shared" si="1"/>
        <v>700922.95</v>
      </c>
      <c r="I109" s="13">
        <v>700923</v>
      </c>
      <c r="J109" s="14">
        <v>154203.06</v>
      </c>
    </row>
    <row r="110" spans="1:10" ht="15.75" x14ac:dyDescent="0.25">
      <c r="A110" s="8">
        <v>113</v>
      </c>
      <c r="B110" s="9" t="s">
        <v>107</v>
      </c>
      <c r="C110" s="10">
        <v>132251</v>
      </c>
      <c r="D110" s="10">
        <v>32.799999999999997</v>
      </c>
      <c r="E110" s="11">
        <v>730461</v>
      </c>
      <c r="F110" s="11">
        <v>6015.5</v>
      </c>
      <c r="G110" s="11">
        <v>121.4</v>
      </c>
      <c r="H110" s="12">
        <f t="shared" si="1"/>
        <v>532973.30000000005</v>
      </c>
      <c r="I110" s="13">
        <v>532973</v>
      </c>
      <c r="J110" s="14">
        <v>117254.06</v>
      </c>
    </row>
    <row r="111" spans="1:10" ht="15.75" x14ac:dyDescent="0.25">
      <c r="A111" s="8">
        <v>114</v>
      </c>
      <c r="B111" s="9" t="s">
        <v>108</v>
      </c>
      <c r="C111" s="10">
        <v>228213</v>
      </c>
      <c r="D111" s="10">
        <v>58.7</v>
      </c>
      <c r="E111" s="11">
        <v>360727</v>
      </c>
      <c r="F111" s="11">
        <v>3987</v>
      </c>
      <c r="G111" s="11">
        <v>90.5</v>
      </c>
      <c r="H111" s="12">
        <f t="shared" si="1"/>
        <v>126786.59999999999</v>
      </c>
      <c r="I111" s="13">
        <v>126787</v>
      </c>
      <c r="J111" s="14">
        <v>27893.14</v>
      </c>
    </row>
    <row r="112" spans="1:10" ht="15.75" x14ac:dyDescent="0.25">
      <c r="A112" s="8">
        <v>115</v>
      </c>
      <c r="B112" s="9" t="s">
        <v>109</v>
      </c>
      <c r="C112" s="10">
        <v>333990</v>
      </c>
      <c r="D112" s="10">
        <v>38.1</v>
      </c>
      <c r="E112" s="11">
        <v>594240</v>
      </c>
      <c r="F112" s="11">
        <v>7745</v>
      </c>
      <c r="G112" s="11">
        <v>76.7</v>
      </c>
      <c r="H112" s="12">
        <f t="shared" si="1"/>
        <v>298957</v>
      </c>
      <c r="I112" s="13">
        <v>298957</v>
      </c>
      <c r="J112" s="14">
        <v>65770.539999999994</v>
      </c>
    </row>
    <row r="113" spans="1:10" ht="15.75" x14ac:dyDescent="0.25">
      <c r="A113" s="8">
        <v>116</v>
      </c>
      <c r="B113" s="9" t="s">
        <v>110</v>
      </c>
      <c r="C113" s="10">
        <v>88093</v>
      </c>
      <c r="D113" s="10">
        <v>33.799999999999997</v>
      </c>
      <c r="E113" s="11">
        <v>179611</v>
      </c>
      <c r="F113" s="11">
        <v>1766</v>
      </c>
      <c r="G113" s="11">
        <v>101.7</v>
      </c>
      <c r="H113" s="12">
        <f t="shared" si="1"/>
        <v>119911.40000000001</v>
      </c>
      <c r="I113" s="13">
        <v>119911</v>
      </c>
      <c r="J113" s="14">
        <v>26380.42</v>
      </c>
    </row>
    <row r="114" spans="1:10" ht="15.75" x14ac:dyDescent="0.25">
      <c r="A114" s="8">
        <v>117</v>
      </c>
      <c r="B114" s="9" t="s">
        <v>111</v>
      </c>
      <c r="C114" s="10">
        <v>1124486</v>
      </c>
      <c r="D114" s="10">
        <v>35.5</v>
      </c>
      <c r="E114" s="11">
        <v>2751209</v>
      </c>
      <c r="F114" s="11">
        <v>26639.5</v>
      </c>
      <c r="G114" s="11">
        <v>103.3</v>
      </c>
      <c r="H114" s="12">
        <f t="shared" si="1"/>
        <v>1806158.0999999999</v>
      </c>
      <c r="I114" s="13">
        <v>1806158</v>
      </c>
      <c r="J114" s="14">
        <v>397354.76</v>
      </c>
    </row>
    <row r="115" spans="1:10" ht="15.75" x14ac:dyDescent="0.25">
      <c r="A115" s="8">
        <v>118</v>
      </c>
      <c r="B115" s="9" t="s">
        <v>112</v>
      </c>
      <c r="C115" s="10">
        <v>1569989</v>
      </c>
      <c r="D115" s="10">
        <v>45.2</v>
      </c>
      <c r="E115" s="11">
        <v>2398188</v>
      </c>
      <c r="F115" s="11">
        <v>27990</v>
      </c>
      <c r="G115" s="11">
        <v>85.7</v>
      </c>
      <c r="H115" s="12">
        <f t="shared" si="1"/>
        <v>1133595</v>
      </c>
      <c r="I115" s="13">
        <v>1133595</v>
      </c>
      <c r="J115" s="14">
        <v>249390.9</v>
      </c>
    </row>
    <row r="116" spans="1:10" ht="15.75" x14ac:dyDescent="0.25">
      <c r="A116" s="8">
        <v>119</v>
      </c>
      <c r="B116" s="9" t="s">
        <v>113</v>
      </c>
      <c r="C116" s="10">
        <v>28805</v>
      </c>
      <c r="D116" s="10">
        <v>41.2</v>
      </c>
      <c r="E116" s="11">
        <v>57469</v>
      </c>
      <c r="F116" s="11">
        <v>790</v>
      </c>
      <c r="G116" s="11">
        <v>72.7</v>
      </c>
      <c r="H116" s="12">
        <f t="shared" si="1"/>
        <v>24885</v>
      </c>
      <c r="I116" s="13">
        <v>24885</v>
      </c>
      <c r="J116" s="14">
        <v>5474.7</v>
      </c>
    </row>
    <row r="117" spans="1:10" ht="15.75" x14ac:dyDescent="0.25">
      <c r="A117" s="8">
        <v>120</v>
      </c>
      <c r="B117" s="9" t="s">
        <v>114</v>
      </c>
      <c r="C117" s="10">
        <v>234103</v>
      </c>
      <c r="D117" s="10">
        <v>45</v>
      </c>
      <c r="E117" s="11">
        <v>379486</v>
      </c>
      <c r="F117" s="11">
        <v>3698.5</v>
      </c>
      <c r="G117" s="11">
        <v>102.6</v>
      </c>
      <c r="H117" s="12">
        <f t="shared" si="1"/>
        <v>213033.59999999998</v>
      </c>
      <c r="I117" s="13">
        <v>213034</v>
      </c>
      <c r="J117" s="14">
        <v>46867.48</v>
      </c>
    </row>
    <row r="118" spans="1:10" ht="15.75" x14ac:dyDescent="0.25">
      <c r="A118" s="8">
        <v>121</v>
      </c>
      <c r="B118" s="9" t="s">
        <v>115</v>
      </c>
      <c r="C118" s="10">
        <v>1289689</v>
      </c>
      <c r="D118" s="10">
        <v>81</v>
      </c>
      <c r="E118" s="11">
        <v>1360573</v>
      </c>
      <c r="F118" s="11">
        <v>13335</v>
      </c>
      <c r="G118" s="11">
        <v>102</v>
      </c>
      <c r="H118" s="12">
        <f t="shared" si="1"/>
        <v>280035</v>
      </c>
      <c r="I118" s="13">
        <v>280035</v>
      </c>
      <c r="J118" s="14">
        <v>61607.7</v>
      </c>
    </row>
    <row r="119" spans="1:10" ht="15.75" x14ac:dyDescent="0.25">
      <c r="A119" s="8">
        <v>122</v>
      </c>
      <c r="B119" s="9" t="s">
        <v>116</v>
      </c>
      <c r="C119" s="10">
        <v>37215</v>
      </c>
      <c r="D119" s="10">
        <v>24.3</v>
      </c>
      <c r="E119" s="11">
        <v>78157</v>
      </c>
      <c r="F119" s="11">
        <v>1596</v>
      </c>
      <c r="G119" s="11">
        <v>49</v>
      </c>
      <c r="H119" s="12">
        <f t="shared" si="1"/>
        <v>39421.199999999997</v>
      </c>
      <c r="I119" s="13">
        <v>39421</v>
      </c>
      <c r="J119" s="14">
        <v>8672.6200000000008</v>
      </c>
    </row>
    <row r="120" spans="1:10" ht="15.75" x14ac:dyDescent="0.25">
      <c r="A120" s="8">
        <v>123</v>
      </c>
      <c r="B120" s="9" t="s">
        <v>117</v>
      </c>
      <c r="C120" s="10">
        <v>1123998</v>
      </c>
      <c r="D120" s="10">
        <v>46.7</v>
      </c>
      <c r="E120" s="11">
        <v>2082884</v>
      </c>
      <c r="F120" s="11">
        <v>22779</v>
      </c>
      <c r="G120" s="11">
        <v>91.4</v>
      </c>
      <c r="H120" s="12">
        <f t="shared" si="1"/>
        <v>1018221.3</v>
      </c>
      <c r="I120" s="13">
        <v>1018221</v>
      </c>
      <c r="J120" s="14">
        <v>224008.62</v>
      </c>
    </row>
    <row r="121" spans="1:10" ht="15.75" x14ac:dyDescent="0.25">
      <c r="A121" s="8">
        <v>124</v>
      </c>
      <c r="B121" s="9" t="s">
        <v>118</v>
      </c>
      <c r="C121" s="10">
        <v>534958</v>
      </c>
      <c r="D121" s="10">
        <v>41.1</v>
      </c>
      <c r="E121" s="11">
        <v>994702</v>
      </c>
      <c r="F121" s="11">
        <v>12821.5</v>
      </c>
      <c r="G121" s="11">
        <v>77.599999999999994</v>
      </c>
      <c r="H121" s="12">
        <f t="shared" si="1"/>
        <v>467984.74999999988</v>
      </c>
      <c r="I121" s="13">
        <v>467985</v>
      </c>
      <c r="J121" s="14">
        <v>102956.7</v>
      </c>
    </row>
    <row r="122" spans="1:10" ht="15.75" x14ac:dyDescent="0.25">
      <c r="A122" s="8">
        <v>126</v>
      </c>
      <c r="B122" s="9" t="s">
        <v>119</v>
      </c>
      <c r="C122" s="10">
        <v>76920</v>
      </c>
      <c r="D122" s="10">
        <v>28.7</v>
      </c>
      <c r="E122" s="11">
        <v>202972</v>
      </c>
      <c r="F122" s="11">
        <v>2460.5</v>
      </c>
      <c r="G122" s="11">
        <v>82.5</v>
      </c>
      <c r="H122" s="12">
        <f t="shared" si="1"/>
        <v>132374.9</v>
      </c>
      <c r="I122" s="13">
        <v>132375</v>
      </c>
      <c r="J122" s="14">
        <v>29122.5</v>
      </c>
    </row>
    <row r="123" spans="1:10" ht="15.75" x14ac:dyDescent="0.25">
      <c r="A123" s="8">
        <v>127</v>
      </c>
      <c r="B123" s="9" t="s">
        <v>120</v>
      </c>
      <c r="C123" s="10">
        <v>471379</v>
      </c>
      <c r="D123" s="10">
        <v>35.9</v>
      </c>
      <c r="E123" s="11">
        <v>1010996</v>
      </c>
      <c r="F123" s="11">
        <v>13650</v>
      </c>
      <c r="G123" s="11">
        <v>74.099999999999994</v>
      </c>
      <c r="H123" s="12">
        <f t="shared" si="1"/>
        <v>521429.99999999994</v>
      </c>
      <c r="I123" s="13">
        <v>521430</v>
      </c>
      <c r="J123" s="14">
        <v>114714.6</v>
      </c>
    </row>
    <row r="124" spans="1:10" ht="15.75" x14ac:dyDescent="0.25">
      <c r="A124" s="8">
        <v>128</v>
      </c>
      <c r="B124" s="9" t="s">
        <v>121</v>
      </c>
      <c r="C124" s="10">
        <v>1410510</v>
      </c>
      <c r="D124" s="10">
        <v>18.7</v>
      </c>
      <c r="E124" s="11">
        <v>2981951</v>
      </c>
      <c r="F124" s="11">
        <v>66578</v>
      </c>
      <c r="G124" s="11">
        <v>44.8</v>
      </c>
      <c r="H124" s="12">
        <f t="shared" si="1"/>
        <v>1737685.7999999998</v>
      </c>
      <c r="I124" s="13">
        <v>1737686</v>
      </c>
      <c r="J124" s="14">
        <v>382290.92</v>
      </c>
    </row>
    <row r="125" spans="1:10" ht="15.75" x14ac:dyDescent="0.25">
      <c r="A125" s="8">
        <v>130</v>
      </c>
      <c r="B125" s="9" t="s">
        <v>122</v>
      </c>
      <c r="C125" s="10">
        <v>88236</v>
      </c>
      <c r="D125" s="10">
        <v>29.8</v>
      </c>
      <c r="E125" s="11">
        <v>207191</v>
      </c>
      <c r="F125" s="11">
        <v>2751.25</v>
      </c>
      <c r="G125" s="11">
        <v>75.3</v>
      </c>
      <c r="H125" s="12">
        <f t="shared" si="1"/>
        <v>125181.875</v>
      </c>
      <c r="I125" s="13">
        <v>125182</v>
      </c>
      <c r="J125" s="14">
        <v>27540.04</v>
      </c>
    </row>
    <row r="126" spans="1:10" ht="15.75" x14ac:dyDescent="0.25">
      <c r="A126" s="8">
        <v>131</v>
      </c>
      <c r="B126" s="9" t="s">
        <v>123</v>
      </c>
      <c r="C126" s="10">
        <v>125015</v>
      </c>
      <c r="D126" s="10">
        <v>14</v>
      </c>
      <c r="E126" s="11">
        <v>260963</v>
      </c>
      <c r="F126" s="11">
        <v>11341</v>
      </c>
      <c r="G126" s="11">
        <v>23</v>
      </c>
      <c r="H126" s="12">
        <f t="shared" si="1"/>
        <v>102069</v>
      </c>
      <c r="I126" s="13">
        <v>102069</v>
      </c>
      <c r="J126" s="14">
        <v>22455.18</v>
      </c>
    </row>
    <row r="127" spans="1:10" ht="15.75" x14ac:dyDescent="0.25">
      <c r="A127" s="8">
        <v>132</v>
      </c>
      <c r="B127" s="9" t="s">
        <v>124</v>
      </c>
      <c r="C127" s="10">
        <v>95699</v>
      </c>
      <c r="D127" s="10">
        <v>26.4</v>
      </c>
      <c r="E127" s="11">
        <v>266579</v>
      </c>
      <c r="F127" s="11">
        <v>4166</v>
      </c>
      <c r="G127" s="11">
        <v>64</v>
      </c>
      <c r="H127" s="12">
        <f t="shared" si="1"/>
        <v>156641.60000000001</v>
      </c>
      <c r="I127" s="13">
        <v>156642</v>
      </c>
      <c r="J127" s="14">
        <v>34461.24</v>
      </c>
    </row>
    <row r="128" spans="1:10" ht="15.75" x14ac:dyDescent="0.25">
      <c r="A128" s="8">
        <v>135</v>
      </c>
      <c r="B128" s="9" t="s">
        <v>125</v>
      </c>
      <c r="C128" s="10">
        <v>81035</v>
      </c>
      <c r="D128" s="10">
        <v>59.5</v>
      </c>
      <c r="E128" s="11">
        <v>157912</v>
      </c>
      <c r="F128" s="11">
        <v>999</v>
      </c>
      <c r="G128" s="11">
        <v>158.1</v>
      </c>
      <c r="H128" s="12">
        <f t="shared" si="1"/>
        <v>98501.4</v>
      </c>
      <c r="I128" s="13">
        <v>98501</v>
      </c>
      <c r="J128" s="14">
        <v>21670.22</v>
      </c>
    </row>
    <row r="129" spans="1:10" ht="15.75" x14ac:dyDescent="0.25">
      <c r="A129" s="8">
        <v>136</v>
      </c>
      <c r="B129" s="9" t="s">
        <v>126</v>
      </c>
      <c r="C129" s="10">
        <v>737624</v>
      </c>
      <c r="D129" s="10">
        <v>18.7</v>
      </c>
      <c r="E129" s="11">
        <v>1444428</v>
      </c>
      <c r="F129" s="11">
        <v>39590.75</v>
      </c>
      <c r="G129" s="11">
        <v>36.5</v>
      </c>
      <c r="H129" s="12">
        <f t="shared" si="1"/>
        <v>704715.35</v>
      </c>
      <c r="I129" s="13">
        <v>704715</v>
      </c>
      <c r="J129" s="14">
        <v>155037.29999999999</v>
      </c>
    </row>
    <row r="130" spans="1:10" ht="15.75" x14ac:dyDescent="0.25">
      <c r="A130" s="8">
        <v>137</v>
      </c>
      <c r="B130" s="9" t="s">
        <v>127</v>
      </c>
      <c r="C130" s="10">
        <v>4578</v>
      </c>
      <c r="D130" s="10">
        <v>9.6999999999999993</v>
      </c>
      <c r="E130" s="11">
        <v>6350</v>
      </c>
      <c r="F130" s="11">
        <v>513</v>
      </c>
      <c r="G130" s="11">
        <v>12.4</v>
      </c>
      <c r="H130" s="12">
        <f t="shared" si="1"/>
        <v>1385.1000000000006</v>
      </c>
      <c r="I130" s="13">
        <v>1385</v>
      </c>
      <c r="J130" s="14">
        <v>304.7</v>
      </c>
    </row>
    <row r="131" spans="1:10" ht="15.75" x14ac:dyDescent="0.25">
      <c r="A131" s="8">
        <v>139</v>
      </c>
      <c r="B131" s="9" t="s">
        <v>128</v>
      </c>
      <c r="C131" s="10">
        <v>81061</v>
      </c>
      <c r="D131" s="10">
        <v>20.8</v>
      </c>
      <c r="E131" s="11">
        <v>151252</v>
      </c>
      <c r="F131" s="11">
        <v>3841</v>
      </c>
      <c r="G131" s="11">
        <v>39.4</v>
      </c>
      <c r="H131" s="12">
        <f t="shared" si="1"/>
        <v>71442.599999999991</v>
      </c>
      <c r="I131" s="13">
        <v>71443</v>
      </c>
      <c r="J131" s="14">
        <v>15717.46</v>
      </c>
    </row>
    <row r="132" spans="1:10" ht="15.75" x14ac:dyDescent="0.25">
      <c r="A132" s="8">
        <v>142</v>
      </c>
      <c r="B132" s="9" t="s">
        <v>129</v>
      </c>
      <c r="C132" s="10">
        <v>0</v>
      </c>
      <c r="D132" s="10">
        <v>0</v>
      </c>
      <c r="E132" s="11">
        <v>40494</v>
      </c>
      <c r="F132" s="11">
        <v>2070</v>
      </c>
      <c r="G132" s="11">
        <v>19.600000000000001</v>
      </c>
      <c r="H132" s="12">
        <f t="shared" si="1"/>
        <v>40572</v>
      </c>
      <c r="I132" s="13">
        <v>40572</v>
      </c>
      <c r="J132" s="14">
        <v>8925.84</v>
      </c>
    </row>
    <row r="133" spans="1:10" ht="15.75" x14ac:dyDescent="0.25">
      <c r="A133" s="8">
        <v>143</v>
      </c>
      <c r="B133" s="9" t="s">
        <v>130</v>
      </c>
      <c r="C133" s="10">
        <v>70653</v>
      </c>
      <c r="D133" s="10">
        <v>10.6</v>
      </c>
      <c r="E133" s="11">
        <v>325129</v>
      </c>
      <c r="F133" s="11">
        <v>7349</v>
      </c>
      <c r="G133" s="11">
        <v>44.2</v>
      </c>
      <c r="H133" s="12">
        <f t="shared" si="1"/>
        <v>246926.40000000002</v>
      </c>
      <c r="I133" s="13">
        <v>246926</v>
      </c>
      <c r="J133" s="14">
        <v>54323.72</v>
      </c>
    </row>
    <row r="134" spans="1:10" ht="15.75" x14ac:dyDescent="0.25">
      <c r="A134" s="8">
        <v>144</v>
      </c>
      <c r="B134" s="9" t="s">
        <v>131</v>
      </c>
      <c r="C134" s="10">
        <v>33614</v>
      </c>
      <c r="D134" s="10">
        <v>15.2</v>
      </c>
      <c r="E134" s="11">
        <v>186602</v>
      </c>
      <c r="F134" s="11">
        <v>3535</v>
      </c>
      <c r="G134" s="11">
        <v>52.8</v>
      </c>
      <c r="H134" s="12">
        <f>(+G134-$D134)*F134</f>
        <v>132915.99999999997</v>
      </c>
      <c r="I134" s="13">
        <v>132916</v>
      </c>
      <c r="J134" s="14">
        <v>29241.52</v>
      </c>
    </row>
    <row r="135" spans="1:10" ht="15.75" x14ac:dyDescent="0.25">
      <c r="A135" s="8">
        <v>202</v>
      </c>
      <c r="B135" s="9" t="s">
        <v>132</v>
      </c>
      <c r="C135" s="10">
        <v>17835</v>
      </c>
      <c r="D135" s="10">
        <v>31</v>
      </c>
      <c r="E135" s="11">
        <v>55932</v>
      </c>
      <c r="F135" s="11">
        <v>606</v>
      </c>
      <c r="G135" s="11">
        <v>92.3</v>
      </c>
      <c r="H135" s="12">
        <f>(+G135-$D135)*F135</f>
        <v>37147.799999999996</v>
      </c>
      <c r="I135" s="13">
        <v>37148</v>
      </c>
      <c r="J135" s="14">
        <v>8172.56</v>
      </c>
    </row>
    <row r="136" spans="1:10" ht="15.75" x14ac:dyDescent="0.25">
      <c r="A136" s="8">
        <v>207</v>
      </c>
      <c r="B136" s="9" t="s">
        <v>133</v>
      </c>
      <c r="C136" s="10">
        <v>0</v>
      </c>
      <c r="D136" s="10">
        <v>0</v>
      </c>
      <c r="E136" s="11">
        <v>37526</v>
      </c>
      <c r="F136" s="11">
        <v>796</v>
      </c>
      <c r="G136" s="11">
        <v>47.1</v>
      </c>
      <c r="H136" s="12">
        <f>(+G136-$D136)*F136</f>
        <v>37491.599999999999</v>
      </c>
      <c r="I136" s="13">
        <v>37492</v>
      </c>
      <c r="J136" s="14">
        <v>8248.24</v>
      </c>
    </row>
    <row r="137" spans="1:10" ht="15.75" x14ac:dyDescent="0.25">
      <c r="A137" s="21" t="s">
        <v>144</v>
      </c>
      <c r="B137" s="17" t="s">
        <v>134</v>
      </c>
      <c r="C137" s="18">
        <f>SUM(C5:C136)</f>
        <v>27839043</v>
      </c>
      <c r="D137" s="18">
        <f>SUM(D5:D136)</f>
        <v>4307.9999999999982</v>
      </c>
      <c r="E137" s="18">
        <f>SUM(E5:E136)</f>
        <v>56519418</v>
      </c>
      <c r="F137" s="18">
        <f t="shared" ref="F137:J137" si="2">SUM(F5:F136)</f>
        <v>1239701.5</v>
      </c>
      <c r="G137" s="18">
        <f t="shared" si="2"/>
        <v>7834.0999999999985</v>
      </c>
      <c r="H137" s="18">
        <f t="shared" si="2"/>
        <v>29584868.475000005</v>
      </c>
      <c r="I137" s="18">
        <f t="shared" si="2"/>
        <v>29632614</v>
      </c>
      <c r="J137" s="19">
        <f t="shared" si="2"/>
        <v>6519175.0799999982</v>
      </c>
    </row>
    <row r="138" spans="1:10" x14ac:dyDescent="0.25">
      <c r="A138" s="2" t="s">
        <v>145</v>
      </c>
    </row>
  </sheetData>
  <mergeCells count="1">
    <mergeCell ref="A1:J1"/>
  </mergeCells>
  <pageMargins left="0.7" right="0.7" top="0.75" bottom="0.75" header="0.3" footer="0.3"/>
  <pageSetup scale="5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2018-19 State Brkfst Incentive</vt:lpstr>
      <vt:lpstr>'2018-19 State Brkfst Incentive'!Print_Titles</vt:lpstr>
    </vt:vector>
  </TitlesOfParts>
  <Manager/>
  <Company>Virginia IT Infrastructure Partnership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Superintendent's Memo 008-20a</dc:title>
  <dc:subject/>
  <dc:creator>DOE Nutrition</dc:creator>
  <cp:keywords/>
  <dc:description/>
  <cp:lastModifiedBy>VITA Program</cp:lastModifiedBy>
  <cp:lastPrinted>2020-01-08T15:18:26Z</cp:lastPrinted>
  <dcterms:created xsi:type="dcterms:W3CDTF">2019-01-07T16:52:42Z</dcterms:created>
  <dcterms:modified xsi:type="dcterms:W3CDTF">2020-01-13T18:55:46Z</dcterms:modified>
  <cp:category/>
</cp:coreProperties>
</file>