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18\Attachments\Supts Memo No 137-18 - VPSA Series XVIII\"/>
    </mc:Choice>
  </mc:AlternateContent>
  <bookViews>
    <workbookView xWindow="60" yWindow="60" windowWidth="21105" windowHeight="9810"/>
  </bookViews>
  <sheets>
    <sheet name="Series XIV" sheetId="1" r:id="rId1"/>
  </sheets>
  <definedNames>
    <definedName name="_xlnm.Print_Area" localSheetId="0">'Series XIV'!$A$2:$P$208</definedName>
    <definedName name="_xlnm.Print_Titles" localSheetId="0">'Series XIV'!$2:$6</definedName>
  </definedNames>
  <calcPr calcId="162913"/>
</workbook>
</file>

<file path=xl/calcChain.xml><?xml version="1.0" encoding="utf-8"?>
<calcChain xmlns="http://schemas.openxmlformats.org/spreadsheetml/2006/main">
  <c r="L140" i="1" l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139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9" i="1"/>
  <c r="L10" i="1"/>
  <c r="L11" i="1"/>
  <c r="L12" i="1"/>
  <c r="L8" i="1"/>
  <c r="L7" i="1"/>
  <c r="F140" i="1" l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139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8" i="1"/>
  <c r="F7" i="1"/>
  <c r="O208" i="1" l="1"/>
  <c r="M208" i="1"/>
</calcChain>
</file>

<file path=xl/sharedStrings.xml><?xml version="1.0" encoding="utf-8"?>
<sst xmlns="http://schemas.openxmlformats.org/spreadsheetml/2006/main" count="807" uniqueCount="230">
  <si>
    <t xml:space="preserve">Virginia Public School Authority </t>
  </si>
  <si>
    <t>Educational Technology Notes Series XIV (Spring 2014)</t>
  </si>
  <si>
    <t>Based on Actual 2013-2014 Fall Membership</t>
  </si>
  <si>
    <t>To Provide Funding for the SOL Web-based Technology Initiative</t>
  </si>
  <si>
    <t>Div Num</t>
  </si>
  <si>
    <t>Division</t>
  </si>
  <si>
    <t>Number of Schools in 2013-2014 Fall Membership &amp; Regional Programs</t>
  </si>
  <si>
    <t>Grant @ $26,000 Per School</t>
  </si>
  <si>
    <t>Grant @ $50,000 Per Division</t>
  </si>
  <si>
    <t>Base Division VPSA Technology Grant FY 2014</t>
  </si>
  <si>
    <t>Schools Including 9th Grade Not Fully Accredited</t>
  </si>
  <si>
    <t>Schools Not Fully Accredited @ $2,400 Per School</t>
  </si>
  <si>
    <t>9th Grade Fall Membership for Schools Not Fully Accredited</t>
  </si>
  <si>
    <t>e-Learning Backpack Funding @ $400 per 9th Grader</t>
  </si>
  <si>
    <t>Total Funding e-Learning Backpack Initiative</t>
  </si>
  <si>
    <t>Total VPSA Technology Grant FY 2014</t>
  </si>
  <si>
    <t>Percent of Base Division Technology Grant Funds Remaining</t>
  </si>
  <si>
    <t>Percent of e-Learning Backpack Grant Funds Remaining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</si>
  <si>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</si>
  <si>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</si>
  <si>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</si>
  <si>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</si>
  <si>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</si>
  <si>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</si>
  <si>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</si>
  <si>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</si>
  <si>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</si>
  <si>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 xml:space="preserve"> 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</si>
  <si>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</si>
  <si>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</si>
  <si>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</si>
  <si>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</si>
  <si>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</si>
  <si>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</si>
  <si>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</si>
  <si>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</si>
  <si>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</si>
  <si>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</si>
  <si>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</si>
  <si>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</si>
  <si>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</si>
  <si>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</si>
  <si>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</si>
  <si>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</si>
  <si>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</si>
  <si>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</si>
  <si>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</si>
  <si>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</si>
  <si>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</si>
  <si>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</si>
  <si>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</si>
  <si>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</si>
  <si>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</si>
  <si>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</si>
  <si>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</si>
  <si>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</si>
  <si>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</si>
  <si>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</si>
  <si>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</si>
  <si>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</si>
  <si>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</si>
  <si>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</si>
  <si>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</si>
  <si>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</si>
  <si>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</si>
  <si>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</si>
  <si>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</si>
  <si>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</si>
  <si>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</si>
  <si>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</si>
  <si>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</si>
  <si>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</si>
  <si>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</si>
  <si>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</si>
  <si>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</si>
  <si>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</si>
  <si>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</si>
  <si>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</si>
  <si>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</si>
  <si>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</si>
  <si>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</si>
  <si>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</si>
  <si>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</si>
  <si>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</si>
  <si>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</si>
  <si>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</si>
  <si>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</si>
  <si>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</si>
  <si>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</si>
  <si>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</si>
  <si>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</si>
  <si>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</si>
  <si>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</si>
  <si>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</si>
  <si>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</si>
  <si>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</si>
  <si>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</si>
  <si>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</si>
  <si>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</si>
  <si>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</si>
  <si>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</si>
  <si>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</si>
  <si>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</si>
  <si>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</si>
  <si>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</si>
  <si>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</si>
  <si>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</si>
  <si>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</si>
  <si>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</si>
  <si>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</si>
  <si>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</si>
  <si>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</si>
  <si>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</si>
  <si>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</si>
  <si>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</si>
  <si>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</si>
  <si>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</si>
  <si>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</si>
  <si>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</si>
  <si>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</si>
  <si>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</si>
  <si>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</si>
  <si>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</si>
  <si>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</si>
  <si>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</si>
  <si>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</si>
  <si>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</si>
  <si>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</si>
  <si>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</si>
  <si>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</si>
  <si>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</si>
  <si>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</si>
  <si>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</si>
  <si>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</si>
  <si>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</si>
  <si>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</si>
  <si>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</si>
  <si>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</si>
  <si>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</si>
  <si>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</si>
  <si>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</si>
  <si>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</si>
  <si>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</si>
  <si>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</si>
  <si>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</si>
  <si>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</si>
  <si>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</si>
  <si>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</si>
  <si>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</si>
  <si>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</si>
  <si>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</si>
  <si>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</si>
  <si>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VSDB - STAUNTON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</si>
  <si>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</si>
  <si>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</si>
  <si>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</si>
  <si>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</si>
  <si>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</si>
  <si>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</si>
  <si>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</si>
  <si>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</si>
  <si>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</si>
  <si>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</si>
  <si>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</si>
  <si>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</si>
  <si>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</si>
  <si>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</si>
  <si>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</si>
  <si>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</si>
  <si>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</si>
  <si>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</si>
  <si>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COOPERATIVE CENTERS FOR EXCEPTIONAL CHILDREN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</si>
  <si>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</si>
  <si>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</si>
  <si>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</si>
  <si>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</si>
  <si>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</si>
  <si>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</si>
  <si>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</si>
  <si>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</si>
  <si>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</si>
  <si>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</si>
  <si>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ROANOKE VALLEY REGIONAL BOARD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</si>
  <si>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</si>
  <si>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</si>
  <si>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</si>
  <si>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</si>
  <si>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</si>
  <si>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THE PRUDEN CENTER FOR INDUSTRY AND TECHNOLOGY</t>
  </si>
  <si>
    <t>ROWANTY VOCATIONAL-TECHNICAL CENTER</t>
  </si>
  <si>
    <t>NORTHERN NECK VOCATIONAL-TECHNICAL CENTER</t>
  </si>
  <si>
    <t>AMELIA-NOTTOWAY VOCATIONAL-TECHNICAL CENTER</t>
  </si>
  <si>
    <t>BRIDGING COMMUNITIES REGIONAL CTE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</si>
  <si>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</si>
  <si>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</si>
  <si>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</si>
  <si>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</si>
  <si>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</si>
  <si>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</si>
  <si>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</si>
  <si>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</si>
  <si>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</si>
  <si>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</si>
  <si>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</si>
  <si>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</si>
  <si>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</si>
  <si>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</si>
  <si>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</si>
  <si>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</si>
  <si>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</si>
  <si>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</si>
  <si>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</si>
  <si>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</si>
  <si>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SHENANDOAH VALLEY REG ALTERNATIVE ED/GENESIS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</si>
  <si>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</si>
  <si>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</si>
  <si>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</si>
  <si>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</si>
  <si>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</si>
  <si>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</si>
  <si>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</si>
  <si>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Total Balances:</t>
  </si>
  <si>
    <t>Base Division Grant Balance as of 5/25/2018</t>
  </si>
  <si>
    <t>e-Learning Backpack Balance as of 5/25/2018</t>
  </si>
  <si>
    <t>No data</t>
  </si>
  <si>
    <t xml:space="preserve">No data </t>
  </si>
  <si>
    <t>End of worksheet</t>
  </si>
  <si>
    <t>no data</t>
  </si>
  <si>
    <t>End of Worksheet</t>
  </si>
  <si>
    <t>Purpose of this table is to provide initial grant balances and current balances for Series 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</si>
</sst>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 wrapText="1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1" fontId="2" fillId="0" borderId="0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165" fontId="2" fillId="0" borderId="0" xfId="2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1" fillId="4" borderId="0" xfId="1" applyFill="1"/>
    <xf numFmtId="0" fontId="2" fillId="4" borderId="0" xfId="1" applyFont="1" applyFill="1"/>
    <xf numFmtId="0" fontId="2" fillId="0" borderId="7" xfId="1" applyFont="1" applyFill="1" applyBorder="1" applyAlignment="1" applyProtection="1">
      <alignment horizontal="left" vertical="center"/>
    </xf>
    <xf numFmtId="1" fontId="2" fillId="0" borderId="7" xfId="2" applyNumberFormat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164" fontId="2" fillId="0" borderId="1" xfId="1" quotePrefix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165" fontId="3" fillId="0" borderId="4" xfId="2" applyNumberFormat="1" applyFont="1" applyFill="1" applyBorder="1" applyAlignment="1">
      <alignment vertical="center"/>
    </xf>
    <xf numFmtId="6" fontId="3" fillId="0" borderId="4" xfId="2" applyNumberFormat="1" applyFont="1" applyFill="1" applyBorder="1" applyAlignment="1">
      <alignment vertical="center"/>
    </xf>
    <xf numFmtId="0" fontId="7" fillId="0" borderId="2" xfId="1" applyFont="1" applyFill="1" applyBorder="1" applyAlignment="1" applyProtection="1">
      <alignment vertical="center"/>
      <protection locked="0"/>
    </xf>
    <xf numFmtId="0" fontId="7" fillId="0" borderId="4" xfId="1" applyFont="1" applyFill="1" applyBorder="1" applyAlignment="1" applyProtection="1">
      <alignment vertical="center"/>
      <protection locked="0"/>
    </xf>
    <xf numFmtId="0" fontId="1" fillId="0" borderId="0" xfId="1" applyFill="1"/>
    <xf numFmtId="0" fontId="1" fillId="0" borderId="0" xfId="1" applyFill="1" applyAlignment="1">
      <alignment horizontal="left"/>
    </xf>
    <xf numFmtId="6" fontId="1" fillId="0" borderId="0" xfId="1" applyNumberFormat="1" applyFill="1"/>
    <xf numFmtId="0" fontId="0" fillId="0" borderId="0" xfId="0" applyFill="1"/>
    <xf numFmtId="0" fontId="7" fillId="0" borderId="0" xfId="1" applyFont="1" applyFill="1"/>
    <xf numFmtId="0" fontId="7" fillId="0" borderId="4" xfId="1" applyFont="1" applyFill="1" applyBorder="1"/>
    <xf numFmtId="166" fontId="8" fillId="0" borderId="5" xfId="2" applyNumberFormat="1" applyFont="1" applyFill="1" applyBorder="1" applyAlignment="1">
      <alignment vertical="center"/>
    </xf>
    <xf numFmtId="0" fontId="3" fillId="0" borderId="3" xfId="6" applyFont="1" applyFill="1" applyBorder="1" applyAlignment="1">
      <alignment horizontal="center" vertical="center" wrapText="1"/>
    </xf>
    <xf numFmtId="9" fontId="3" fillId="0" borderId="3" xfId="7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vertical="center"/>
    </xf>
    <xf numFmtId="165" fontId="3" fillId="0" borderId="0" xfId="2" applyNumberFormat="1" applyFont="1" applyFill="1" applyBorder="1" applyAlignment="1">
      <alignment vertical="center"/>
    </xf>
    <xf numFmtId="165" fontId="1" fillId="0" borderId="0" xfId="2" applyNumberFormat="1" applyFont="1" applyFill="1" applyBorder="1" applyAlignment="1">
      <alignment horizontal="right" vertical="center"/>
    </xf>
    <xf numFmtId="6" fontId="2" fillId="0" borderId="7" xfId="2" applyNumberFormat="1" applyFont="1" applyFill="1" applyBorder="1" applyAlignment="1">
      <alignment vertical="center"/>
    </xf>
    <xf numFmtId="6" fontId="1" fillId="0" borderId="7" xfId="2" applyNumberFormat="1" applyFont="1" applyFill="1" applyBorder="1" applyAlignment="1">
      <alignment vertical="center"/>
    </xf>
    <xf numFmtId="6" fontId="3" fillId="0" borderId="7" xfId="2" applyNumberFormat="1" applyFont="1" applyFill="1" applyBorder="1" applyAlignment="1">
      <alignment vertical="center"/>
    </xf>
    <xf numFmtId="37" fontId="1" fillId="0" borderId="7" xfId="2" applyNumberFormat="1" applyFont="1" applyFill="1" applyBorder="1" applyAlignment="1">
      <alignment vertical="center"/>
    </xf>
    <xf numFmtId="10" fontId="1" fillId="0" borderId="7" xfId="1" applyNumberFormat="1" applyFont="1" applyFill="1" applyBorder="1"/>
    <xf numFmtId="37" fontId="1" fillId="0" borderId="0" xfId="2" applyNumberFormat="1" applyFont="1" applyFill="1" applyBorder="1" applyAlignment="1">
      <alignment vertical="center"/>
    </xf>
    <xf numFmtId="10" fontId="1" fillId="0" borderId="6" xfId="8" applyNumberFormat="1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vertical="center"/>
    </xf>
    <xf numFmtId="10" fontId="1" fillId="0" borderId="0" xfId="1" applyNumberFormat="1" applyFont="1" applyFill="1" applyBorder="1"/>
    <xf numFmtId="10" fontId="1" fillId="0" borderId="9" xfId="8" applyNumberFormat="1" applyFont="1" applyFill="1" applyBorder="1" applyAlignment="1">
      <alignment vertical="center"/>
    </xf>
    <xf numFmtId="10" fontId="1" fillId="0" borderId="9" xfId="7" applyNumberFormat="1" applyFont="1" applyFill="1" applyBorder="1" applyAlignment="1"/>
    <xf numFmtId="10" fontId="1" fillId="0" borderId="9" xfId="8" applyNumberFormat="1" applyFont="1" applyFill="1" applyBorder="1" applyAlignment="1"/>
    <xf numFmtId="10" fontId="1" fillId="0" borderId="9" xfId="1" applyNumberFormat="1" applyFont="1" applyFill="1" applyBorder="1" applyAlignment="1"/>
    <xf numFmtId="165" fontId="1" fillId="0" borderId="9" xfId="2" applyNumberFormat="1" applyFont="1" applyFill="1" applyBorder="1" applyAlignment="1">
      <alignment horizontal="right" vertical="center"/>
    </xf>
    <xf numFmtId="37" fontId="1" fillId="0" borderId="0" xfId="2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left" vertical="top"/>
    </xf>
    <xf numFmtId="0" fontId="3" fillId="0" borderId="7" xfId="1" applyFont="1" applyFill="1" applyBorder="1" applyAlignment="1">
      <alignment horizontal="left" vertical="top"/>
    </xf>
    <xf numFmtId="0" fontId="3" fillId="0" borderId="6" xfId="1" applyFont="1" applyFill="1" applyBorder="1" applyAlignment="1">
      <alignment horizontal="left" vertical="top"/>
    </xf>
    <xf numFmtId="0" fontId="3" fillId="0" borderId="2" xfId="1" applyFont="1" applyFill="1" applyBorder="1" applyAlignment="1">
      <alignment horizontal="left" vertical="top"/>
    </xf>
    <xf numFmtId="0" fontId="3" fillId="0" borderId="4" xfId="1" applyFont="1" applyFill="1" applyBorder="1" applyAlignment="1">
      <alignment horizontal="left" vertical="top"/>
    </xf>
    <xf numFmtId="0" fontId="3" fillId="0" borderId="5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7" xfId="1" applyFont="1" applyFill="1" applyBorder="1" applyAlignment="1">
      <alignment horizontal="left" vertical="top"/>
    </xf>
    <xf numFmtId="0" fontId="3" fillId="2" borderId="6" xfId="1" applyFont="1" applyFill="1" applyBorder="1" applyAlignment="1">
      <alignment horizontal="left" vertical="top"/>
    </xf>
    <xf numFmtId="0" fontId="3" fillId="3" borderId="2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</cellXfs>
  <cellStyles count="9">
    <cellStyle name="Comma 2" xfId="3"/>
    <cellStyle name="Comma 3" xfId="4"/>
    <cellStyle name="Comma 4" xfId="2"/>
    <cellStyle name="Currency 2" xfId="5"/>
    <cellStyle name="Normal" xfId="0" builtinId="0"/>
    <cellStyle name="Normal 2" xfId="1"/>
    <cellStyle name="Normal_Latest 2010-12 DABS - Conference Budget with VPSA update" xfId="6"/>
    <cellStyle name="Percent" xfId="8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9"/>
  <sheetViews>
    <sheetView showGridLines="0" tabSelected="1" zoomScaleNormal="100" zoomScalePageLayoutView="75" workbookViewId="0">
      <selection activeCell="A2" sqref="A2:P2"/>
    </sheetView>
  </sheetViews>
  <sheetFormatPr defaultRowHeight="15" x14ac:dyDescent="0.25"/>
  <cols>
    <col min="1" max="1" width="8.5703125" bestFit="1" customWidth="1"/>
    <col min="2" max="2" width="67.28515625" bestFit="1" customWidth="1"/>
    <col min="3" max="3" width="38.42578125" bestFit="1" customWidth="1"/>
    <col min="4" max="4" width="17.28515625" bestFit="1" customWidth="1"/>
    <col min="5" max="5" width="15.42578125" bestFit="1" customWidth="1"/>
    <col min="6" max="6" width="18" bestFit="1" customWidth="1"/>
    <col min="7" max="7" width="16.28515625" bestFit="1" customWidth="1"/>
    <col min="8" max="8" width="15.28515625" customWidth="1"/>
    <col min="9" max="9" width="15" customWidth="1"/>
    <col min="10" max="10" width="16.28515625" bestFit="1" customWidth="1"/>
    <col min="11" max="11" width="26.7109375" customWidth="1"/>
    <col min="12" max="12" width="23.5703125" customWidth="1"/>
    <col min="13" max="13" width="16.28515625" bestFit="1" customWidth="1"/>
    <col min="14" max="14" width="19.42578125" bestFit="1" customWidth="1"/>
    <col min="15" max="15" width="16.85546875" bestFit="1" customWidth="1"/>
    <col min="16" max="16" width="14.28515625" customWidth="1"/>
    <col min="17" max="17" width="0.140625" hidden="1" customWidth="1"/>
    <col min="18" max="28" width="9.140625" customWidth="1"/>
  </cols>
  <sheetData>
    <row r="1" spans="1:28" ht="6.75" customHeight="1" thickBot="1" x14ac:dyDescent="0.3">
      <c r="A1" s="48" t="s">
        <v>229</v>
      </c>
      <c r="B1" s="48" t="s">
        <v>224</v>
      </c>
      <c r="C1" s="48" t="s">
        <v>224</v>
      </c>
      <c r="D1" s="48" t="s">
        <v>224</v>
      </c>
      <c r="E1" s="48" t="s">
        <v>224</v>
      </c>
      <c r="F1" s="48" t="s">
        <v>224</v>
      </c>
      <c r="G1" s="48" t="s">
        <v>224</v>
      </c>
      <c r="H1" s="48" t="s">
        <v>224</v>
      </c>
      <c r="I1" s="48" t="s">
        <v>224</v>
      </c>
      <c r="J1" s="48" t="s">
        <v>224</v>
      </c>
      <c r="K1" s="48" t="s">
        <v>224</v>
      </c>
      <c r="L1" s="48" t="s">
        <v>224</v>
      </c>
      <c r="M1" s="48" t="s">
        <v>224</v>
      </c>
      <c r="N1" s="48" t="s">
        <v>224</v>
      </c>
      <c r="O1" s="48" t="s">
        <v>224</v>
      </c>
      <c r="P1" s="48" t="s">
        <v>224</v>
      </c>
    </row>
    <row r="2" spans="1:28" x14ac:dyDescent="0.2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6"/>
      <c r="R2" s="24" t="s">
        <v>228</v>
      </c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15.75" thickBot="1" x14ac:dyDescent="0.3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6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x14ac:dyDescent="0.25">
      <c r="A4" s="55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6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15.75" thickBot="1" x14ac:dyDescent="0.3">
      <c r="A5" s="5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6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81.75" customHeight="1" thickBot="1" x14ac:dyDescent="0.3">
      <c r="A6" s="10" t="s">
        <v>4</v>
      </c>
      <c r="B6" s="11" t="s">
        <v>5</v>
      </c>
      <c r="C6" s="11" t="s">
        <v>6</v>
      </c>
      <c r="D6" s="10" t="s">
        <v>7</v>
      </c>
      <c r="E6" s="10" t="s">
        <v>8</v>
      </c>
      <c r="F6" s="29" t="s">
        <v>9</v>
      </c>
      <c r="G6" s="12" t="s">
        <v>10</v>
      </c>
      <c r="H6" s="27" t="s">
        <v>11</v>
      </c>
      <c r="I6" s="27" t="s">
        <v>12</v>
      </c>
      <c r="J6" s="27" t="s">
        <v>13</v>
      </c>
      <c r="K6" s="27" t="s">
        <v>14</v>
      </c>
      <c r="L6" s="29" t="s">
        <v>15</v>
      </c>
      <c r="M6" s="28" t="s">
        <v>222</v>
      </c>
      <c r="N6" s="28" t="s">
        <v>16</v>
      </c>
      <c r="O6" s="29" t="s">
        <v>223</v>
      </c>
      <c r="P6" s="28" t="s">
        <v>17</v>
      </c>
      <c r="Q6" s="6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x14ac:dyDescent="0.25">
      <c r="A7" s="13">
        <v>1</v>
      </c>
      <c r="B7" s="8" t="s">
        <v>18</v>
      </c>
      <c r="C7" s="9">
        <v>11</v>
      </c>
      <c r="D7" s="33">
        <v>286000</v>
      </c>
      <c r="E7" s="34">
        <v>50000</v>
      </c>
      <c r="F7" s="34">
        <f>D7+E7</f>
        <v>336000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5">
        <f>F7+K7</f>
        <v>336000</v>
      </c>
      <c r="M7" s="36">
        <v>0</v>
      </c>
      <c r="N7" s="37">
        <v>0</v>
      </c>
      <c r="O7" s="38">
        <v>0</v>
      </c>
      <c r="P7" s="39">
        <v>0</v>
      </c>
      <c r="Q7" s="6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x14ac:dyDescent="0.25">
      <c r="A8" s="14">
        <v>2</v>
      </c>
      <c r="B8" s="3" t="s">
        <v>19</v>
      </c>
      <c r="C8" s="1">
        <v>26</v>
      </c>
      <c r="D8" s="4">
        <v>676000</v>
      </c>
      <c r="E8" s="30">
        <v>50000</v>
      </c>
      <c r="F8" s="30">
        <f>D8+E8</f>
        <v>726000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1">
        <f>F8+K8</f>
        <v>726000</v>
      </c>
      <c r="M8" s="40">
        <v>0</v>
      </c>
      <c r="N8" s="41">
        <v>0</v>
      </c>
      <c r="O8" s="38">
        <v>0</v>
      </c>
      <c r="P8" s="42">
        <v>0</v>
      </c>
      <c r="Q8" s="6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x14ac:dyDescent="0.25">
      <c r="A9" s="14">
        <v>3</v>
      </c>
      <c r="B9" s="3" t="s">
        <v>20</v>
      </c>
      <c r="C9" s="1">
        <v>5</v>
      </c>
      <c r="D9" s="4">
        <v>130000</v>
      </c>
      <c r="E9" s="30">
        <v>100000</v>
      </c>
      <c r="F9" s="30">
        <f t="shared" ref="F9:F72" si="0">D9+E9</f>
        <v>230000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1">
        <f t="shared" ref="L9:L72" si="1">F9+K9</f>
        <v>230000</v>
      </c>
      <c r="M9" s="40">
        <v>0</v>
      </c>
      <c r="N9" s="41">
        <v>0</v>
      </c>
      <c r="O9" s="38">
        <v>0</v>
      </c>
      <c r="P9" s="42">
        <v>0</v>
      </c>
      <c r="Q9" s="6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x14ac:dyDescent="0.25">
      <c r="A10" s="14">
        <v>4</v>
      </c>
      <c r="B10" s="3" t="s">
        <v>21</v>
      </c>
      <c r="C10" s="1">
        <v>3</v>
      </c>
      <c r="D10" s="4">
        <v>78000</v>
      </c>
      <c r="E10" s="30">
        <v>50000</v>
      </c>
      <c r="F10" s="30">
        <f t="shared" si="0"/>
        <v>128000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1">
        <f t="shared" si="1"/>
        <v>128000</v>
      </c>
      <c r="M10" s="40">
        <v>0</v>
      </c>
      <c r="N10" s="41">
        <v>0</v>
      </c>
      <c r="O10" s="38">
        <v>0</v>
      </c>
      <c r="P10" s="42">
        <v>0</v>
      </c>
      <c r="Q10" s="6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x14ac:dyDescent="0.25">
      <c r="A11" s="14">
        <v>5</v>
      </c>
      <c r="B11" s="3" t="s">
        <v>22</v>
      </c>
      <c r="C11" s="1">
        <v>10</v>
      </c>
      <c r="D11" s="4">
        <v>260000</v>
      </c>
      <c r="E11" s="30">
        <v>50000</v>
      </c>
      <c r="F11" s="30">
        <f t="shared" si="0"/>
        <v>310000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1">
        <f t="shared" si="1"/>
        <v>310000</v>
      </c>
      <c r="M11" s="40">
        <v>0</v>
      </c>
      <c r="N11" s="41">
        <v>0</v>
      </c>
      <c r="O11" s="38">
        <v>0</v>
      </c>
      <c r="P11" s="42">
        <v>0</v>
      </c>
      <c r="Q11" s="6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x14ac:dyDescent="0.25">
      <c r="A12" s="14">
        <v>6</v>
      </c>
      <c r="B12" s="3" t="s">
        <v>23</v>
      </c>
      <c r="C12" s="1">
        <v>4</v>
      </c>
      <c r="D12" s="4">
        <v>104000</v>
      </c>
      <c r="E12" s="30">
        <v>50000</v>
      </c>
      <c r="F12" s="30">
        <f t="shared" si="0"/>
        <v>154000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1">
        <f t="shared" si="1"/>
        <v>154000</v>
      </c>
      <c r="M12" s="40">
        <v>0</v>
      </c>
      <c r="N12" s="41">
        <v>0</v>
      </c>
      <c r="O12" s="38">
        <v>0</v>
      </c>
      <c r="P12" s="42">
        <v>0</v>
      </c>
      <c r="Q12" s="6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x14ac:dyDescent="0.25">
      <c r="A13" s="14">
        <v>7</v>
      </c>
      <c r="B13" s="3" t="s">
        <v>24</v>
      </c>
      <c r="C13" s="1">
        <v>31</v>
      </c>
      <c r="D13" s="4">
        <v>806000</v>
      </c>
      <c r="E13" s="30">
        <v>50000</v>
      </c>
      <c r="F13" s="30">
        <f t="shared" si="0"/>
        <v>856000</v>
      </c>
      <c r="G13" s="38">
        <v>1</v>
      </c>
      <c r="H13" s="38">
        <v>2400</v>
      </c>
      <c r="I13" s="38">
        <v>26</v>
      </c>
      <c r="J13" s="38">
        <v>10400</v>
      </c>
      <c r="K13" s="38">
        <v>12800</v>
      </c>
      <c r="L13" s="31">
        <f t="shared" si="1"/>
        <v>868800</v>
      </c>
      <c r="M13" s="40">
        <v>0</v>
      </c>
      <c r="N13" s="41">
        <v>0</v>
      </c>
      <c r="O13" s="38">
        <v>12800</v>
      </c>
      <c r="P13" s="43">
        <v>1</v>
      </c>
      <c r="Q13" s="6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x14ac:dyDescent="0.25">
      <c r="A14" s="14">
        <v>8</v>
      </c>
      <c r="B14" s="3" t="s">
        <v>25</v>
      </c>
      <c r="C14" s="1">
        <v>20</v>
      </c>
      <c r="D14" s="4">
        <v>520000</v>
      </c>
      <c r="E14" s="30">
        <v>50000</v>
      </c>
      <c r="F14" s="30">
        <f t="shared" si="0"/>
        <v>570000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1">
        <f t="shared" si="1"/>
        <v>570000</v>
      </c>
      <c r="M14" s="40">
        <v>0</v>
      </c>
      <c r="N14" s="41">
        <v>0</v>
      </c>
      <c r="O14" s="38">
        <v>0</v>
      </c>
      <c r="P14" s="44">
        <v>0</v>
      </c>
      <c r="Q14" s="6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x14ac:dyDescent="0.25">
      <c r="A15" s="14">
        <v>9</v>
      </c>
      <c r="B15" s="3" t="s">
        <v>26</v>
      </c>
      <c r="C15" s="1">
        <v>3</v>
      </c>
      <c r="D15" s="4">
        <v>78000</v>
      </c>
      <c r="E15" s="30">
        <v>50000</v>
      </c>
      <c r="F15" s="30">
        <f t="shared" si="0"/>
        <v>128000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1">
        <f t="shared" si="1"/>
        <v>128000</v>
      </c>
      <c r="M15" s="40">
        <v>0</v>
      </c>
      <c r="N15" s="41">
        <v>0</v>
      </c>
      <c r="O15" s="38">
        <v>0</v>
      </c>
      <c r="P15" s="44">
        <v>0</v>
      </c>
      <c r="Q15" s="7" t="s">
        <v>27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x14ac:dyDescent="0.25">
      <c r="A16" s="14">
        <v>10</v>
      </c>
      <c r="B16" s="3" t="s">
        <v>28</v>
      </c>
      <c r="C16" s="1">
        <v>21</v>
      </c>
      <c r="D16" s="4">
        <v>546000</v>
      </c>
      <c r="E16" s="30">
        <v>100000</v>
      </c>
      <c r="F16" s="30">
        <f t="shared" si="0"/>
        <v>646000</v>
      </c>
      <c r="G16" s="38">
        <v>2</v>
      </c>
      <c r="H16" s="38">
        <v>4800</v>
      </c>
      <c r="I16" s="38">
        <v>492</v>
      </c>
      <c r="J16" s="38">
        <v>196800</v>
      </c>
      <c r="K16" s="38">
        <v>201600</v>
      </c>
      <c r="L16" s="31">
        <f t="shared" si="1"/>
        <v>847600</v>
      </c>
      <c r="M16" s="40">
        <v>0</v>
      </c>
      <c r="N16" s="41">
        <v>0</v>
      </c>
      <c r="O16" s="38">
        <v>201600</v>
      </c>
      <c r="P16" s="43">
        <v>1</v>
      </c>
      <c r="Q16" s="6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x14ac:dyDescent="0.25">
      <c r="A17" s="14">
        <v>11</v>
      </c>
      <c r="B17" s="3" t="s">
        <v>29</v>
      </c>
      <c r="C17" s="1">
        <v>4</v>
      </c>
      <c r="D17" s="4">
        <v>104000</v>
      </c>
      <c r="E17" s="30">
        <v>50000</v>
      </c>
      <c r="F17" s="30">
        <f t="shared" si="0"/>
        <v>154000</v>
      </c>
      <c r="G17" s="38">
        <v>1</v>
      </c>
      <c r="H17" s="38">
        <v>2400</v>
      </c>
      <c r="I17" s="38">
        <v>33</v>
      </c>
      <c r="J17" s="38">
        <v>13200</v>
      </c>
      <c r="K17" s="38">
        <v>15600</v>
      </c>
      <c r="L17" s="31">
        <f t="shared" si="1"/>
        <v>169600</v>
      </c>
      <c r="M17" s="40">
        <v>0</v>
      </c>
      <c r="N17" s="41">
        <v>0</v>
      </c>
      <c r="O17" s="38">
        <v>0</v>
      </c>
      <c r="P17" s="43">
        <v>0</v>
      </c>
      <c r="Q17" s="6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x14ac:dyDescent="0.25">
      <c r="A18" s="14">
        <v>12</v>
      </c>
      <c r="B18" s="3" t="s">
        <v>30</v>
      </c>
      <c r="C18" s="1">
        <v>11</v>
      </c>
      <c r="D18" s="4">
        <v>286000</v>
      </c>
      <c r="E18" s="30">
        <v>50000</v>
      </c>
      <c r="F18" s="30">
        <f t="shared" si="0"/>
        <v>336000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1">
        <f t="shared" si="1"/>
        <v>336000</v>
      </c>
      <c r="M18" s="40">
        <v>0</v>
      </c>
      <c r="N18" s="41">
        <v>0</v>
      </c>
      <c r="O18" s="38">
        <v>0</v>
      </c>
      <c r="P18" s="43">
        <v>0</v>
      </c>
      <c r="Q18" s="6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x14ac:dyDescent="0.25">
      <c r="A19" s="14">
        <v>13</v>
      </c>
      <c r="B19" s="3" t="s">
        <v>31</v>
      </c>
      <c r="C19" s="1">
        <v>5</v>
      </c>
      <c r="D19" s="4">
        <v>130000</v>
      </c>
      <c r="E19" s="30">
        <v>50000</v>
      </c>
      <c r="F19" s="30">
        <f t="shared" si="0"/>
        <v>180000</v>
      </c>
      <c r="G19" s="38">
        <v>1</v>
      </c>
      <c r="H19" s="38">
        <v>2400</v>
      </c>
      <c r="I19" s="38">
        <v>174</v>
      </c>
      <c r="J19" s="38">
        <v>69600</v>
      </c>
      <c r="K19" s="38">
        <v>72000</v>
      </c>
      <c r="L19" s="31">
        <f t="shared" si="1"/>
        <v>252000</v>
      </c>
      <c r="M19" s="40">
        <v>0</v>
      </c>
      <c r="N19" s="41">
        <v>0</v>
      </c>
      <c r="O19" s="38">
        <v>72000</v>
      </c>
      <c r="P19" s="43">
        <v>1</v>
      </c>
      <c r="Q19" s="6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x14ac:dyDescent="0.25">
      <c r="A20" s="14">
        <v>14</v>
      </c>
      <c r="B20" s="3" t="s">
        <v>32</v>
      </c>
      <c r="C20" s="1">
        <v>10</v>
      </c>
      <c r="D20" s="4">
        <v>260000</v>
      </c>
      <c r="E20" s="30">
        <v>50000</v>
      </c>
      <c r="F20" s="30">
        <f t="shared" si="0"/>
        <v>310000</v>
      </c>
      <c r="G20" s="38">
        <v>1</v>
      </c>
      <c r="H20" s="38">
        <v>2400</v>
      </c>
      <c r="I20" s="38">
        <v>30</v>
      </c>
      <c r="J20" s="38">
        <v>12000</v>
      </c>
      <c r="K20" s="38">
        <v>14400</v>
      </c>
      <c r="L20" s="31">
        <f t="shared" si="1"/>
        <v>324400</v>
      </c>
      <c r="M20" s="40">
        <v>0</v>
      </c>
      <c r="N20" s="41">
        <v>0</v>
      </c>
      <c r="O20" s="38">
        <v>2400</v>
      </c>
      <c r="P20" s="43">
        <v>0.16666666666666666</v>
      </c>
      <c r="Q20" s="6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x14ac:dyDescent="0.25">
      <c r="A21" s="14">
        <v>15</v>
      </c>
      <c r="B21" s="3" t="s">
        <v>33</v>
      </c>
      <c r="C21" s="1">
        <v>4</v>
      </c>
      <c r="D21" s="4">
        <v>104000</v>
      </c>
      <c r="E21" s="30">
        <v>50000</v>
      </c>
      <c r="F21" s="30">
        <f t="shared" si="0"/>
        <v>154000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1">
        <f t="shared" si="1"/>
        <v>154000</v>
      </c>
      <c r="M21" s="40">
        <v>0</v>
      </c>
      <c r="N21" s="41">
        <v>0</v>
      </c>
      <c r="O21" s="38">
        <v>0</v>
      </c>
      <c r="P21" s="43">
        <v>0</v>
      </c>
      <c r="Q21" s="6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x14ac:dyDescent="0.25">
      <c r="A22" s="14">
        <v>16</v>
      </c>
      <c r="B22" s="3" t="s">
        <v>34</v>
      </c>
      <c r="C22" s="1">
        <v>13</v>
      </c>
      <c r="D22" s="4">
        <v>338000</v>
      </c>
      <c r="E22" s="30">
        <v>50000</v>
      </c>
      <c r="F22" s="30">
        <f t="shared" si="0"/>
        <v>388000</v>
      </c>
      <c r="G22" s="38">
        <v>1</v>
      </c>
      <c r="H22" s="38">
        <v>2400</v>
      </c>
      <c r="I22" s="38">
        <v>224</v>
      </c>
      <c r="J22" s="38">
        <v>89600</v>
      </c>
      <c r="K22" s="38">
        <v>92000</v>
      </c>
      <c r="L22" s="31">
        <f t="shared" si="1"/>
        <v>480000</v>
      </c>
      <c r="M22" s="40">
        <v>0</v>
      </c>
      <c r="N22" s="41">
        <v>0</v>
      </c>
      <c r="O22" s="38">
        <v>3</v>
      </c>
      <c r="P22" s="43">
        <v>0</v>
      </c>
      <c r="Q22" s="6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x14ac:dyDescent="0.25">
      <c r="A23" s="14">
        <v>17</v>
      </c>
      <c r="B23" s="3" t="s">
        <v>35</v>
      </c>
      <c r="C23" s="1">
        <v>5</v>
      </c>
      <c r="D23" s="4">
        <v>130000</v>
      </c>
      <c r="E23" s="30">
        <v>50000</v>
      </c>
      <c r="F23" s="30">
        <f t="shared" si="0"/>
        <v>180000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1">
        <f t="shared" si="1"/>
        <v>180000</v>
      </c>
      <c r="M23" s="40">
        <v>0</v>
      </c>
      <c r="N23" s="41">
        <v>0</v>
      </c>
      <c r="O23" s="38">
        <v>0</v>
      </c>
      <c r="P23" s="43">
        <v>0</v>
      </c>
      <c r="Q23" s="6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x14ac:dyDescent="0.25">
      <c r="A24" s="14">
        <v>18</v>
      </c>
      <c r="B24" s="3" t="s">
        <v>36</v>
      </c>
      <c r="C24" s="1">
        <v>9</v>
      </c>
      <c r="D24" s="4">
        <v>234000</v>
      </c>
      <c r="E24" s="30">
        <v>50000</v>
      </c>
      <c r="F24" s="30">
        <f t="shared" si="0"/>
        <v>284000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1">
        <f t="shared" si="1"/>
        <v>284000</v>
      </c>
      <c r="M24" s="40">
        <v>0</v>
      </c>
      <c r="N24" s="41">
        <v>0</v>
      </c>
      <c r="O24" s="38">
        <v>0</v>
      </c>
      <c r="P24" s="43">
        <v>0</v>
      </c>
      <c r="Q24" s="6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x14ac:dyDescent="0.25">
      <c r="A25" s="14">
        <v>19</v>
      </c>
      <c r="B25" s="3" t="s">
        <v>37</v>
      </c>
      <c r="C25" s="1">
        <v>3</v>
      </c>
      <c r="D25" s="4">
        <v>78000</v>
      </c>
      <c r="E25" s="30">
        <v>50000</v>
      </c>
      <c r="F25" s="30">
        <f t="shared" si="0"/>
        <v>128000</v>
      </c>
      <c r="G25" s="38">
        <v>1</v>
      </c>
      <c r="H25" s="38">
        <v>2400</v>
      </c>
      <c r="I25" s="38">
        <v>59</v>
      </c>
      <c r="J25" s="38">
        <v>23600</v>
      </c>
      <c r="K25" s="38">
        <v>26000</v>
      </c>
      <c r="L25" s="31">
        <f t="shared" si="1"/>
        <v>154000</v>
      </c>
      <c r="M25" s="40">
        <v>0</v>
      </c>
      <c r="N25" s="41">
        <v>0</v>
      </c>
      <c r="O25" s="38">
        <v>26000</v>
      </c>
      <c r="P25" s="43">
        <v>1</v>
      </c>
      <c r="Q25" s="6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x14ac:dyDescent="0.25">
      <c r="A26" s="14">
        <v>20</v>
      </c>
      <c r="B26" s="3" t="s">
        <v>38</v>
      </c>
      <c r="C26" s="1">
        <v>5</v>
      </c>
      <c r="D26" s="4">
        <v>130000</v>
      </c>
      <c r="E26" s="30">
        <v>50000</v>
      </c>
      <c r="F26" s="30">
        <f t="shared" si="0"/>
        <v>180000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1">
        <f t="shared" si="1"/>
        <v>180000</v>
      </c>
      <c r="M26" s="40">
        <v>0</v>
      </c>
      <c r="N26" s="41">
        <v>0</v>
      </c>
      <c r="O26" s="38">
        <v>0</v>
      </c>
      <c r="P26" s="43">
        <v>0</v>
      </c>
      <c r="Q26" s="6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x14ac:dyDescent="0.25">
      <c r="A27" s="14">
        <v>21</v>
      </c>
      <c r="B27" s="3" t="s">
        <v>39</v>
      </c>
      <c r="C27" s="1">
        <v>61</v>
      </c>
      <c r="D27" s="4">
        <v>1586000</v>
      </c>
      <c r="E27" s="30">
        <v>50000</v>
      </c>
      <c r="F27" s="30">
        <f t="shared" si="0"/>
        <v>1636000</v>
      </c>
      <c r="G27" s="38">
        <v>1</v>
      </c>
      <c r="H27" s="38">
        <v>2400</v>
      </c>
      <c r="I27" s="38">
        <v>62</v>
      </c>
      <c r="J27" s="38">
        <v>24800</v>
      </c>
      <c r="K27" s="38">
        <v>27200</v>
      </c>
      <c r="L27" s="31">
        <f t="shared" si="1"/>
        <v>1663200</v>
      </c>
      <c r="M27" s="40">
        <v>0</v>
      </c>
      <c r="N27" s="41">
        <v>0</v>
      </c>
      <c r="O27" s="38">
        <v>27200</v>
      </c>
      <c r="P27" s="43">
        <v>1</v>
      </c>
      <c r="Q27" s="6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x14ac:dyDescent="0.25">
      <c r="A28" s="14">
        <v>22</v>
      </c>
      <c r="B28" s="3" t="s">
        <v>40</v>
      </c>
      <c r="C28" s="1">
        <v>4</v>
      </c>
      <c r="D28" s="4">
        <v>104000</v>
      </c>
      <c r="E28" s="30">
        <v>50000</v>
      </c>
      <c r="F28" s="30">
        <f t="shared" si="0"/>
        <v>154000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1">
        <f t="shared" si="1"/>
        <v>154000</v>
      </c>
      <c r="M28" s="40">
        <v>0</v>
      </c>
      <c r="N28" s="41">
        <v>0</v>
      </c>
      <c r="O28" s="38">
        <v>0</v>
      </c>
      <c r="P28" s="43">
        <v>0</v>
      </c>
      <c r="Q28" s="6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x14ac:dyDescent="0.25">
      <c r="A29" s="14">
        <v>23</v>
      </c>
      <c r="B29" s="3" t="s">
        <v>41</v>
      </c>
      <c r="C29" s="1">
        <v>2</v>
      </c>
      <c r="D29" s="4">
        <v>52000</v>
      </c>
      <c r="E29" s="30">
        <v>50000</v>
      </c>
      <c r="F29" s="30">
        <f t="shared" si="0"/>
        <v>102000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1">
        <f t="shared" si="1"/>
        <v>102000</v>
      </c>
      <c r="M29" s="40">
        <v>0</v>
      </c>
      <c r="N29" s="41">
        <v>0</v>
      </c>
      <c r="O29" s="38">
        <v>0</v>
      </c>
      <c r="P29" s="43">
        <v>0</v>
      </c>
      <c r="Q29" s="6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x14ac:dyDescent="0.25">
      <c r="A30" s="14">
        <v>24</v>
      </c>
      <c r="B30" s="3" t="s">
        <v>42</v>
      </c>
      <c r="C30" s="1">
        <v>10</v>
      </c>
      <c r="D30" s="4">
        <v>260000</v>
      </c>
      <c r="E30" s="30">
        <v>50000</v>
      </c>
      <c r="F30" s="30">
        <f t="shared" si="0"/>
        <v>310000</v>
      </c>
      <c r="G30" s="38">
        <v>1</v>
      </c>
      <c r="H30" s="38">
        <v>2400</v>
      </c>
      <c r="I30" s="38">
        <v>334</v>
      </c>
      <c r="J30" s="38">
        <v>133600</v>
      </c>
      <c r="K30" s="38">
        <v>136000</v>
      </c>
      <c r="L30" s="31">
        <f t="shared" si="1"/>
        <v>446000</v>
      </c>
      <c r="M30" s="40">
        <v>0</v>
      </c>
      <c r="N30" s="41">
        <v>0</v>
      </c>
      <c r="O30" s="38">
        <v>136000</v>
      </c>
      <c r="P30" s="43">
        <v>1</v>
      </c>
      <c r="Q30" s="6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x14ac:dyDescent="0.25">
      <c r="A31" s="14">
        <v>25</v>
      </c>
      <c r="B31" s="3" t="s">
        <v>43</v>
      </c>
      <c r="C31" s="1">
        <v>3</v>
      </c>
      <c r="D31" s="4">
        <v>78000</v>
      </c>
      <c r="E31" s="30">
        <v>50000</v>
      </c>
      <c r="F31" s="30">
        <f t="shared" si="0"/>
        <v>128000</v>
      </c>
      <c r="G31" s="38">
        <v>1</v>
      </c>
      <c r="H31" s="38">
        <v>2400</v>
      </c>
      <c r="I31" s="38">
        <v>110</v>
      </c>
      <c r="J31" s="38">
        <v>44000</v>
      </c>
      <c r="K31" s="38">
        <v>46400</v>
      </c>
      <c r="L31" s="31">
        <f t="shared" si="1"/>
        <v>174400</v>
      </c>
      <c r="M31" s="40">
        <v>0</v>
      </c>
      <c r="N31" s="41">
        <v>0</v>
      </c>
      <c r="O31" s="38">
        <v>0</v>
      </c>
      <c r="P31" s="43">
        <v>0</v>
      </c>
      <c r="Q31" s="6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x14ac:dyDescent="0.25">
      <c r="A32" s="14">
        <v>26</v>
      </c>
      <c r="B32" s="3" t="s">
        <v>44</v>
      </c>
      <c r="C32" s="1">
        <v>6</v>
      </c>
      <c r="D32" s="4">
        <v>156000</v>
      </c>
      <c r="E32" s="30">
        <v>50000</v>
      </c>
      <c r="F32" s="30">
        <f t="shared" si="0"/>
        <v>206000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1">
        <f t="shared" si="1"/>
        <v>206000</v>
      </c>
      <c r="M32" s="40">
        <v>0</v>
      </c>
      <c r="N32" s="41">
        <v>0</v>
      </c>
      <c r="O32" s="38">
        <v>0</v>
      </c>
      <c r="P32" s="43">
        <v>0</v>
      </c>
      <c r="Q32" s="6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x14ac:dyDescent="0.25">
      <c r="A33" s="14">
        <v>27</v>
      </c>
      <c r="B33" s="3" t="s">
        <v>45</v>
      </c>
      <c r="C33" s="1">
        <v>7</v>
      </c>
      <c r="D33" s="4">
        <v>182000</v>
      </c>
      <c r="E33" s="30">
        <v>50000</v>
      </c>
      <c r="F33" s="30">
        <f t="shared" si="0"/>
        <v>232000</v>
      </c>
      <c r="G33" s="38">
        <v>1</v>
      </c>
      <c r="H33" s="38">
        <v>2400</v>
      </c>
      <c r="I33" s="38">
        <v>396</v>
      </c>
      <c r="J33" s="38">
        <v>158400</v>
      </c>
      <c r="K33" s="38">
        <v>160800</v>
      </c>
      <c r="L33" s="31">
        <f t="shared" si="1"/>
        <v>392800</v>
      </c>
      <c r="M33" s="40">
        <v>0</v>
      </c>
      <c r="N33" s="41">
        <v>0</v>
      </c>
      <c r="O33" s="38">
        <v>0</v>
      </c>
      <c r="P33" s="43">
        <v>0</v>
      </c>
      <c r="Q33" s="6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x14ac:dyDescent="0.25">
      <c r="A34" s="14">
        <v>28</v>
      </c>
      <c r="B34" s="3" t="s">
        <v>46</v>
      </c>
      <c r="C34" s="1">
        <v>3</v>
      </c>
      <c r="D34" s="4">
        <v>78000</v>
      </c>
      <c r="E34" s="30">
        <v>50000</v>
      </c>
      <c r="F34" s="30">
        <f t="shared" si="0"/>
        <v>128000</v>
      </c>
      <c r="G34" s="38">
        <v>1</v>
      </c>
      <c r="H34" s="38">
        <v>2400</v>
      </c>
      <c r="I34" s="38">
        <v>97</v>
      </c>
      <c r="J34" s="38">
        <v>38800</v>
      </c>
      <c r="K34" s="38">
        <v>41200</v>
      </c>
      <c r="L34" s="31">
        <f t="shared" si="1"/>
        <v>169200</v>
      </c>
      <c r="M34" s="40">
        <v>0</v>
      </c>
      <c r="N34" s="41">
        <v>0</v>
      </c>
      <c r="O34" s="38">
        <v>14037.84</v>
      </c>
      <c r="P34" s="43">
        <v>0.3407242718446602</v>
      </c>
      <c r="Q34" s="6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x14ac:dyDescent="0.25">
      <c r="A35" s="14">
        <v>29</v>
      </c>
      <c r="B35" s="3" t="s">
        <v>47</v>
      </c>
      <c r="C35" s="1">
        <v>192</v>
      </c>
      <c r="D35" s="4">
        <v>4992000</v>
      </c>
      <c r="E35" s="30">
        <v>50000</v>
      </c>
      <c r="F35" s="30">
        <f t="shared" si="0"/>
        <v>5042000</v>
      </c>
      <c r="G35" s="38">
        <v>4</v>
      </c>
      <c r="H35" s="38">
        <v>9600</v>
      </c>
      <c r="I35" s="38">
        <v>1189.5</v>
      </c>
      <c r="J35" s="38">
        <v>475800</v>
      </c>
      <c r="K35" s="38">
        <v>485400</v>
      </c>
      <c r="L35" s="31">
        <f t="shared" si="1"/>
        <v>5527400</v>
      </c>
      <c r="M35" s="40">
        <v>0</v>
      </c>
      <c r="N35" s="41">
        <v>0</v>
      </c>
      <c r="O35" s="38">
        <v>485400</v>
      </c>
      <c r="P35" s="43">
        <v>1</v>
      </c>
      <c r="Q35" s="6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x14ac:dyDescent="0.25">
      <c r="A36" s="14">
        <v>30</v>
      </c>
      <c r="B36" s="3" t="s">
        <v>48</v>
      </c>
      <c r="C36" s="1">
        <v>19</v>
      </c>
      <c r="D36" s="4">
        <v>494000</v>
      </c>
      <c r="E36" s="30">
        <v>50000</v>
      </c>
      <c r="F36" s="30">
        <f t="shared" si="0"/>
        <v>544000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1">
        <f t="shared" si="1"/>
        <v>544000</v>
      </c>
      <c r="M36" s="40">
        <v>0</v>
      </c>
      <c r="N36" s="41">
        <v>0</v>
      </c>
      <c r="O36" s="38">
        <v>0</v>
      </c>
      <c r="P36" s="43">
        <v>0</v>
      </c>
      <c r="Q36" s="6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x14ac:dyDescent="0.25">
      <c r="A37" s="14">
        <v>31</v>
      </c>
      <c r="B37" s="3" t="s">
        <v>49</v>
      </c>
      <c r="C37" s="1">
        <v>5</v>
      </c>
      <c r="D37" s="4">
        <v>130000</v>
      </c>
      <c r="E37" s="30">
        <v>50000</v>
      </c>
      <c r="F37" s="30">
        <f t="shared" si="0"/>
        <v>180000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1">
        <f t="shared" si="1"/>
        <v>180000</v>
      </c>
      <c r="M37" s="40">
        <v>0</v>
      </c>
      <c r="N37" s="41">
        <v>0</v>
      </c>
      <c r="O37" s="38">
        <v>0</v>
      </c>
      <c r="P37" s="43">
        <v>0</v>
      </c>
      <c r="Q37" s="6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x14ac:dyDescent="0.25">
      <c r="A38" s="14">
        <v>32</v>
      </c>
      <c r="B38" s="3" t="s">
        <v>50</v>
      </c>
      <c r="C38" s="1">
        <v>5</v>
      </c>
      <c r="D38" s="4">
        <v>130000</v>
      </c>
      <c r="E38" s="30">
        <v>50000</v>
      </c>
      <c r="F38" s="30">
        <f t="shared" si="0"/>
        <v>180000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1">
        <f t="shared" si="1"/>
        <v>180000</v>
      </c>
      <c r="M38" s="40">
        <v>0</v>
      </c>
      <c r="N38" s="41">
        <v>0</v>
      </c>
      <c r="O38" s="38">
        <v>0</v>
      </c>
      <c r="P38" s="43">
        <v>0</v>
      </c>
      <c r="Q38" s="6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x14ac:dyDescent="0.25">
      <c r="A39" s="14">
        <v>33</v>
      </c>
      <c r="B39" s="3" t="s">
        <v>51</v>
      </c>
      <c r="C39" s="1">
        <v>16</v>
      </c>
      <c r="D39" s="4">
        <v>416000</v>
      </c>
      <c r="E39" s="30">
        <v>50000</v>
      </c>
      <c r="F39" s="30">
        <f t="shared" si="0"/>
        <v>466000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1">
        <f t="shared" si="1"/>
        <v>466000</v>
      </c>
      <c r="M39" s="40">
        <v>0</v>
      </c>
      <c r="N39" s="41">
        <v>0</v>
      </c>
      <c r="O39" s="38">
        <v>0</v>
      </c>
      <c r="P39" s="43">
        <v>0</v>
      </c>
      <c r="Q39" s="6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x14ac:dyDescent="0.25">
      <c r="A40" s="14">
        <v>34</v>
      </c>
      <c r="B40" s="3" t="s">
        <v>52</v>
      </c>
      <c r="C40" s="1">
        <v>18</v>
      </c>
      <c r="D40" s="4">
        <v>468000</v>
      </c>
      <c r="E40" s="30">
        <v>50000</v>
      </c>
      <c r="F40" s="30">
        <f t="shared" si="0"/>
        <v>518000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1">
        <f t="shared" si="1"/>
        <v>518000</v>
      </c>
      <c r="M40" s="40">
        <v>0</v>
      </c>
      <c r="N40" s="41">
        <v>0</v>
      </c>
      <c r="O40" s="38">
        <v>0</v>
      </c>
      <c r="P40" s="43">
        <v>0</v>
      </c>
      <c r="Q40" s="6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x14ac:dyDescent="0.25">
      <c r="A41" s="14">
        <v>35</v>
      </c>
      <c r="B41" s="3" t="s">
        <v>53</v>
      </c>
      <c r="C41" s="1">
        <v>5</v>
      </c>
      <c r="D41" s="4">
        <v>130000</v>
      </c>
      <c r="E41" s="30">
        <v>50000</v>
      </c>
      <c r="F41" s="30">
        <f t="shared" si="0"/>
        <v>180000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1">
        <f t="shared" si="1"/>
        <v>180000</v>
      </c>
      <c r="M41" s="40">
        <v>0</v>
      </c>
      <c r="N41" s="41">
        <v>0</v>
      </c>
      <c r="O41" s="38">
        <v>0</v>
      </c>
      <c r="P41" s="43">
        <v>0</v>
      </c>
      <c r="Q41" s="6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x14ac:dyDescent="0.25">
      <c r="A42" s="14">
        <v>36</v>
      </c>
      <c r="B42" s="3" t="s">
        <v>54</v>
      </c>
      <c r="C42" s="1">
        <v>8</v>
      </c>
      <c r="D42" s="4">
        <v>208000</v>
      </c>
      <c r="E42" s="30">
        <v>50000</v>
      </c>
      <c r="F42" s="30">
        <f t="shared" si="0"/>
        <v>258000</v>
      </c>
      <c r="G42" s="38">
        <v>1</v>
      </c>
      <c r="H42" s="38">
        <v>2400</v>
      </c>
      <c r="I42" s="38">
        <v>465</v>
      </c>
      <c r="J42" s="38">
        <v>186000</v>
      </c>
      <c r="K42" s="38">
        <v>188400</v>
      </c>
      <c r="L42" s="31">
        <f t="shared" si="1"/>
        <v>446400</v>
      </c>
      <c r="M42" s="40">
        <v>0</v>
      </c>
      <c r="N42" s="41">
        <v>0</v>
      </c>
      <c r="O42" s="38">
        <v>0</v>
      </c>
      <c r="P42" s="43">
        <v>0</v>
      </c>
      <c r="Q42" s="6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x14ac:dyDescent="0.25">
      <c r="A43" s="14">
        <v>37</v>
      </c>
      <c r="B43" s="3" t="s">
        <v>55</v>
      </c>
      <c r="C43" s="1">
        <v>5</v>
      </c>
      <c r="D43" s="4">
        <v>130000</v>
      </c>
      <c r="E43" s="30">
        <v>50000</v>
      </c>
      <c r="F43" s="30">
        <f t="shared" si="0"/>
        <v>180000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1">
        <f t="shared" si="1"/>
        <v>180000</v>
      </c>
      <c r="M43" s="40">
        <v>0</v>
      </c>
      <c r="N43" s="41">
        <v>0</v>
      </c>
      <c r="O43" s="38">
        <v>0</v>
      </c>
      <c r="P43" s="43">
        <v>0</v>
      </c>
      <c r="Q43" s="6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x14ac:dyDescent="0.25">
      <c r="A44" s="14">
        <v>38</v>
      </c>
      <c r="B44" s="3" t="s">
        <v>56</v>
      </c>
      <c r="C44" s="1">
        <v>7</v>
      </c>
      <c r="D44" s="4">
        <v>182000</v>
      </c>
      <c r="E44" s="30">
        <v>50000</v>
      </c>
      <c r="F44" s="30">
        <f t="shared" si="0"/>
        <v>232000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1">
        <f t="shared" si="1"/>
        <v>232000</v>
      </c>
      <c r="M44" s="40">
        <v>0</v>
      </c>
      <c r="N44" s="41">
        <v>0</v>
      </c>
      <c r="O44" s="38">
        <v>0</v>
      </c>
      <c r="P44" s="43">
        <v>0</v>
      </c>
      <c r="Q44" s="6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x14ac:dyDescent="0.25">
      <c r="A45" s="14">
        <v>39</v>
      </c>
      <c r="B45" s="3" t="s">
        <v>57</v>
      </c>
      <c r="C45" s="1">
        <v>5</v>
      </c>
      <c r="D45" s="4">
        <v>130000</v>
      </c>
      <c r="E45" s="30">
        <v>50000</v>
      </c>
      <c r="F45" s="30">
        <f t="shared" si="0"/>
        <v>180000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1">
        <f t="shared" si="1"/>
        <v>180000</v>
      </c>
      <c r="M45" s="40">
        <v>0</v>
      </c>
      <c r="N45" s="41">
        <v>0</v>
      </c>
      <c r="O45" s="38">
        <v>0</v>
      </c>
      <c r="P45" s="43">
        <v>0</v>
      </c>
      <c r="Q45" s="6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x14ac:dyDescent="0.25">
      <c r="A46" s="14">
        <v>40</v>
      </c>
      <c r="B46" s="3" t="s">
        <v>58</v>
      </c>
      <c r="C46" s="1">
        <v>4</v>
      </c>
      <c r="D46" s="4">
        <v>104000</v>
      </c>
      <c r="E46" s="30">
        <v>50000</v>
      </c>
      <c r="F46" s="30">
        <f t="shared" si="0"/>
        <v>154000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1">
        <f t="shared" si="1"/>
        <v>154000</v>
      </c>
      <c r="M46" s="30">
        <v>154000</v>
      </c>
      <c r="N46" s="41">
        <v>1</v>
      </c>
      <c r="O46" s="38">
        <v>0</v>
      </c>
      <c r="P46" s="43">
        <v>0</v>
      </c>
      <c r="Q46" s="6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x14ac:dyDescent="0.25">
      <c r="A47" s="14">
        <v>41</v>
      </c>
      <c r="B47" s="3" t="s">
        <v>59</v>
      </c>
      <c r="C47" s="1">
        <v>9</v>
      </c>
      <c r="D47" s="4">
        <v>234000</v>
      </c>
      <c r="E47" s="30">
        <v>50000</v>
      </c>
      <c r="F47" s="30">
        <f t="shared" si="0"/>
        <v>284000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1">
        <f t="shared" si="1"/>
        <v>284000</v>
      </c>
      <c r="M47" s="38">
        <v>0</v>
      </c>
      <c r="N47" s="41">
        <v>0</v>
      </c>
      <c r="O47" s="38">
        <v>0</v>
      </c>
      <c r="P47" s="43">
        <v>0</v>
      </c>
      <c r="Q47" s="6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x14ac:dyDescent="0.25">
      <c r="A48" s="14">
        <v>42</v>
      </c>
      <c r="B48" s="3" t="s">
        <v>60</v>
      </c>
      <c r="C48" s="1">
        <v>23</v>
      </c>
      <c r="D48" s="4">
        <v>598000</v>
      </c>
      <c r="E48" s="30">
        <v>50000</v>
      </c>
      <c r="F48" s="30">
        <f t="shared" si="0"/>
        <v>648000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1">
        <f t="shared" si="1"/>
        <v>648000</v>
      </c>
      <c r="M48" s="38">
        <v>0</v>
      </c>
      <c r="N48" s="41">
        <v>0</v>
      </c>
      <c r="O48" s="38">
        <v>0</v>
      </c>
      <c r="P48" s="43">
        <v>0</v>
      </c>
      <c r="Q48" s="6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x14ac:dyDescent="0.25">
      <c r="A49" s="14">
        <v>43</v>
      </c>
      <c r="B49" s="3" t="s">
        <v>61</v>
      </c>
      <c r="C49" s="1">
        <v>67</v>
      </c>
      <c r="D49" s="4">
        <v>1742000</v>
      </c>
      <c r="E49" s="30">
        <v>50000</v>
      </c>
      <c r="F49" s="30">
        <f t="shared" si="0"/>
        <v>1792000</v>
      </c>
      <c r="G49" s="38">
        <v>2</v>
      </c>
      <c r="H49" s="38">
        <v>4800</v>
      </c>
      <c r="I49" s="38">
        <v>985</v>
      </c>
      <c r="J49" s="38">
        <v>394000</v>
      </c>
      <c r="K49" s="38">
        <v>398800</v>
      </c>
      <c r="L49" s="31">
        <f t="shared" si="1"/>
        <v>2190800</v>
      </c>
      <c r="M49" s="38">
        <v>0</v>
      </c>
      <c r="N49" s="41">
        <v>0</v>
      </c>
      <c r="O49" s="30">
        <v>398800</v>
      </c>
      <c r="P49" s="43">
        <v>1</v>
      </c>
      <c r="Q49" s="6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x14ac:dyDescent="0.25">
      <c r="A50" s="14">
        <v>44</v>
      </c>
      <c r="B50" s="3" t="s">
        <v>62</v>
      </c>
      <c r="C50" s="1">
        <v>14</v>
      </c>
      <c r="D50" s="4">
        <v>364000</v>
      </c>
      <c r="E50" s="30">
        <v>50000</v>
      </c>
      <c r="F50" s="30">
        <f t="shared" si="0"/>
        <v>414000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1">
        <f t="shared" si="1"/>
        <v>414000</v>
      </c>
      <c r="M50" s="38">
        <v>0</v>
      </c>
      <c r="N50" s="41">
        <v>0</v>
      </c>
      <c r="O50" s="38">
        <v>0</v>
      </c>
      <c r="P50" s="43">
        <v>0</v>
      </c>
      <c r="Q50" s="6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x14ac:dyDescent="0.25">
      <c r="A51" s="14">
        <v>45</v>
      </c>
      <c r="B51" s="3" t="s">
        <v>63</v>
      </c>
      <c r="C51" s="1">
        <v>2</v>
      </c>
      <c r="D51" s="4">
        <v>52000</v>
      </c>
      <c r="E51" s="30">
        <v>50000</v>
      </c>
      <c r="F51" s="30">
        <f t="shared" si="0"/>
        <v>102000</v>
      </c>
      <c r="G51" s="38">
        <v>1</v>
      </c>
      <c r="H51" s="38">
        <v>2400</v>
      </c>
      <c r="I51" s="38">
        <v>16</v>
      </c>
      <c r="J51" s="38">
        <v>6400</v>
      </c>
      <c r="K51" s="38">
        <v>8800</v>
      </c>
      <c r="L51" s="31">
        <f t="shared" si="1"/>
        <v>110800</v>
      </c>
      <c r="M51" s="38">
        <v>0</v>
      </c>
      <c r="N51" s="41">
        <v>0</v>
      </c>
      <c r="O51" s="30">
        <v>2650</v>
      </c>
      <c r="P51" s="43">
        <v>0.30113636363636365</v>
      </c>
      <c r="Q51" s="6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x14ac:dyDescent="0.25">
      <c r="A52" s="14">
        <v>46</v>
      </c>
      <c r="B52" s="3" t="s">
        <v>64</v>
      </c>
      <c r="C52" s="1">
        <v>9</v>
      </c>
      <c r="D52" s="4">
        <v>234000</v>
      </c>
      <c r="E52" s="30">
        <v>50000</v>
      </c>
      <c r="F52" s="30">
        <f t="shared" si="0"/>
        <v>284000</v>
      </c>
      <c r="G52" s="38">
        <v>1</v>
      </c>
      <c r="H52" s="38">
        <v>2400</v>
      </c>
      <c r="I52" s="38">
        <v>129</v>
      </c>
      <c r="J52" s="38">
        <v>51600</v>
      </c>
      <c r="K52" s="38">
        <v>54000</v>
      </c>
      <c r="L52" s="31">
        <f t="shared" si="1"/>
        <v>338000</v>
      </c>
      <c r="M52" s="38">
        <v>0</v>
      </c>
      <c r="N52" s="41">
        <v>0</v>
      </c>
      <c r="O52" s="38">
        <v>0</v>
      </c>
      <c r="P52" s="43">
        <v>0</v>
      </c>
      <c r="Q52" s="6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x14ac:dyDescent="0.25">
      <c r="A53" s="14">
        <v>48</v>
      </c>
      <c r="B53" s="3" t="s">
        <v>65</v>
      </c>
      <c r="C53" s="1">
        <v>5</v>
      </c>
      <c r="D53" s="4">
        <v>130000</v>
      </c>
      <c r="E53" s="30">
        <v>50000</v>
      </c>
      <c r="F53" s="30">
        <f t="shared" si="0"/>
        <v>180000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1">
        <f t="shared" si="1"/>
        <v>180000</v>
      </c>
      <c r="M53" s="38">
        <v>0</v>
      </c>
      <c r="N53" s="41">
        <v>0</v>
      </c>
      <c r="O53" s="38">
        <v>0</v>
      </c>
      <c r="P53" s="43">
        <v>0</v>
      </c>
      <c r="Q53" s="6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x14ac:dyDescent="0.25">
      <c r="A54" s="14">
        <v>49</v>
      </c>
      <c r="B54" s="3" t="s">
        <v>66</v>
      </c>
      <c r="C54" s="1">
        <v>3</v>
      </c>
      <c r="D54" s="4">
        <v>78000</v>
      </c>
      <c r="E54" s="30">
        <v>50000</v>
      </c>
      <c r="F54" s="30">
        <f t="shared" si="0"/>
        <v>128000</v>
      </c>
      <c r="G54" s="38">
        <v>1</v>
      </c>
      <c r="H54" s="38">
        <v>2400</v>
      </c>
      <c r="I54" s="38">
        <v>38</v>
      </c>
      <c r="J54" s="38">
        <v>15200</v>
      </c>
      <c r="K54" s="38">
        <v>17600</v>
      </c>
      <c r="L54" s="31">
        <f t="shared" si="1"/>
        <v>145600</v>
      </c>
      <c r="M54" s="38">
        <v>0</v>
      </c>
      <c r="N54" s="41">
        <v>0</v>
      </c>
      <c r="O54" s="30">
        <v>3600</v>
      </c>
      <c r="P54" s="43">
        <v>0.20454545454545456</v>
      </c>
      <c r="Q54" s="6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x14ac:dyDescent="0.25">
      <c r="A55" s="14">
        <v>50</v>
      </c>
      <c r="B55" s="3" t="s">
        <v>67</v>
      </c>
      <c r="C55" s="1">
        <v>4</v>
      </c>
      <c r="D55" s="4">
        <v>104000</v>
      </c>
      <c r="E55" s="30">
        <v>50000</v>
      </c>
      <c r="F55" s="30">
        <f t="shared" si="0"/>
        <v>154000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1">
        <f t="shared" si="1"/>
        <v>154000</v>
      </c>
      <c r="M55" s="30">
        <v>154000</v>
      </c>
      <c r="N55" s="41">
        <v>1</v>
      </c>
      <c r="O55" s="38">
        <v>0</v>
      </c>
      <c r="P55" s="43">
        <v>0</v>
      </c>
      <c r="Q55" s="6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x14ac:dyDescent="0.25">
      <c r="A56" s="14">
        <v>51</v>
      </c>
      <c r="B56" s="3" t="s">
        <v>68</v>
      </c>
      <c r="C56" s="1">
        <v>3</v>
      </c>
      <c r="D56" s="4">
        <v>78000</v>
      </c>
      <c r="E56" s="30">
        <v>50000</v>
      </c>
      <c r="F56" s="30">
        <f t="shared" si="0"/>
        <v>128000</v>
      </c>
      <c r="G56" s="38">
        <v>1</v>
      </c>
      <c r="H56" s="38">
        <v>2400</v>
      </c>
      <c r="I56" s="38">
        <v>111</v>
      </c>
      <c r="J56" s="38">
        <v>44400</v>
      </c>
      <c r="K56" s="38">
        <v>46800</v>
      </c>
      <c r="L56" s="31">
        <f t="shared" si="1"/>
        <v>174800</v>
      </c>
      <c r="M56" s="30">
        <v>0.33999999999650754</v>
      </c>
      <c r="N56" s="41">
        <v>2.6562499999727151E-6</v>
      </c>
      <c r="O56" s="30">
        <v>0.19999999999708962</v>
      </c>
      <c r="P56" s="43">
        <v>4.2735042734420855E-6</v>
      </c>
      <c r="Q56" s="6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x14ac:dyDescent="0.25">
      <c r="A57" s="14">
        <v>52</v>
      </c>
      <c r="B57" s="3" t="s">
        <v>69</v>
      </c>
      <c r="C57" s="1">
        <v>10</v>
      </c>
      <c r="D57" s="4">
        <v>260000</v>
      </c>
      <c r="E57" s="30">
        <v>50000</v>
      </c>
      <c r="F57" s="30">
        <f t="shared" si="0"/>
        <v>310000</v>
      </c>
      <c r="G57" s="38">
        <v>1</v>
      </c>
      <c r="H57" s="38">
        <v>2400</v>
      </c>
      <c r="I57" s="38">
        <v>184</v>
      </c>
      <c r="J57" s="38">
        <v>73600</v>
      </c>
      <c r="K57" s="38">
        <v>76000</v>
      </c>
      <c r="L57" s="31">
        <f t="shared" si="1"/>
        <v>386000</v>
      </c>
      <c r="M57" s="38">
        <v>0</v>
      </c>
      <c r="N57" s="41">
        <v>0</v>
      </c>
      <c r="O57" s="38">
        <v>0</v>
      </c>
      <c r="P57" s="43">
        <v>0</v>
      </c>
      <c r="Q57" s="6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x14ac:dyDescent="0.25">
      <c r="A58" s="14">
        <v>53</v>
      </c>
      <c r="B58" s="3" t="s">
        <v>70</v>
      </c>
      <c r="C58" s="1">
        <v>82</v>
      </c>
      <c r="D58" s="4">
        <v>2132000</v>
      </c>
      <c r="E58" s="30">
        <v>50000</v>
      </c>
      <c r="F58" s="30">
        <f t="shared" si="0"/>
        <v>2182000</v>
      </c>
      <c r="G58" s="38">
        <v>1</v>
      </c>
      <c r="H58" s="38">
        <v>2400</v>
      </c>
      <c r="I58" s="38">
        <v>346</v>
      </c>
      <c r="J58" s="38">
        <v>138400</v>
      </c>
      <c r="K58" s="38">
        <v>140800</v>
      </c>
      <c r="L58" s="31">
        <f t="shared" si="1"/>
        <v>2322800</v>
      </c>
      <c r="M58" s="38">
        <v>0</v>
      </c>
      <c r="N58" s="41">
        <v>0</v>
      </c>
      <c r="O58" s="38">
        <v>0</v>
      </c>
      <c r="P58" s="43">
        <v>0</v>
      </c>
      <c r="Q58" s="6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x14ac:dyDescent="0.25">
      <c r="A59" s="14">
        <v>54</v>
      </c>
      <c r="B59" s="3" t="s">
        <v>71</v>
      </c>
      <c r="C59" s="1">
        <v>6</v>
      </c>
      <c r="D59" s="4">
        <v>156000</v>
      </c>
      <c r="E59" s="30">
        <v>50000</v>
      </c>
      <c r="F59" s="30">
        <f t="shared" si="0"/>
        <v>206000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1">
        <f t="shared" si="1"/>
        <v>206000</v>
      </c>
      <c r="M59" s="38">
        <v>0</v>
      </c>
      <c r="N59" s="41">
        <v>0</v>
      </c>
      <c r="O59" s="38">
        <v>0</v>
      </c>
      <c r="P59" s="43">
        <v>0</v>
      </c>
      <c r="Q59" s="6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x14ac:dyDescent="0.25">
      <c r="A60" s="14">
        <v>55</v>
      </c>
      <c r="B60" s="3" t="s">
        <v>72</v>
      </c>
      <c r="C60" s="1">
        <v>4</v>
      </c>
      <c r="D60" s="4">
        <v>104000</v>
      </c>
      <c r="E60" s="30">
        <v>50000</v>
      </c>
      <c r="F60" s="30">
        <f t="shared" si="0"/>
        <v>154000</v>
      </c>
      <c r="G60" s="38">
        <v>1</v>
      </c>
      <c r="H60" s="38">
        <v>2400</v>
      </c>
      <c r="I60" s="38">
        <v>138</v>
      </c>
      <c r="J60" s="38">
        <v>55200</v>
      </c>
      <c r="K60" s="38">
        <v>57600</v>
      </c>
      <c r="L60" s="31">
        <f t="shared" si="1"/>
        <v>211600</v>
      </c>
      <c r="M60" s="38">
        <v>0</v>
      </c>
      <c r="N60" s="41">
        <v>0</v>
      </c>
      <c r="O60" s="38">
        <v>0</v>
      </c>
      <c r="P60" s="43">
        <v>0</v>
      </c>
      <c r="Q60" s="6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x14ac:dyDescent="0.25">
      <c r="A61" s="14">
        <v>56</v>
      </c>
      <c r="B61" s="3" t="s">
        <v>73</v>
      </c>
      <c r="C61" s="1">
        <v>4</v>
      </c>
      <c r="D61" s="4">
        <v>104000</v>
      </c>
      <c r="E61" s="30">
        <v>50000</v>
      </c>
      <c r="F61" s="30">
        <f t="shared" si="0"/>
        <v>154000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1">
        <f t="shared" si="1"/>
        <v>154000</v>
      </c>
      <c r="M61" s="38">
        <v>0</v>
      </c>
      <c r="N61" s="41">
        <v>0</v>
      </c>
      <c r="O61" s="38">
        <v>0</v>
      </c>
      <c r="P61" s="43">
        <v>0</v>
      </c>
      <c r="Q61" s="6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x14ac:dyDescent="0.25">
      <c r="A62" s="14">
        <v>57</v>
      </c>
      <c r="B62" s="3" t="s">
        <v>74</v>
      </c>
      <c r="C62" s="1">
        <v>3</v>
      </c>
      <c r="D62" s="4">
        <v>78000</v>
      </c>
      <c r="E62" s="30">
        <v>50000</v>
      </c>
      <c r="F62" s="30">
        <f t="shared" si="0"/>
        <v>128000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1">
        <f t="shared" si="1"/>
        <v>128000</v>
      </c>
      <c r="M62" s="38">
        <v>0</v>
      </c>
      <c r="N62" s="41">
        <v>0</v>
      </c>
      <c r="O62" s="38">
        <v>0</v>
      </c>
      <c r="P62" s="43">
        <v>0</v>
      </c>
      <c r="Q62" s="6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x14ac:dyDescent="0.25">
      <c r="A63" s="14">
        <v>58</v>
      </c>
      <c r="B63" s="3" t="s">
        <v>75</v>
      </c>
      <c r="C63" s="1">
        <v>8</v>
      </c>
      <c r="D63" s="4">
        <v>208000</v>
      </c>
      <c r="E63" s="30">
        <v>50000</v>
      </c>
      <c r="F63" s="30">
        <f t="shared" si="0"/>
        <v>258000</v>
      </c>
      <c r="G63" s="38">
        <v>1</v>
      </c>
      <c r="H63" s="38">
        <v>2400</v>
      </c>
      <c r="I63" s="38">
        <v>147</v>
      </c>
      <c r="J63" s="38">
        <v>58800</v>
      </c>
      <c r="K63" s="38">
        <v>61200</v>
      </c>
      <c r="L63" s="31">
        <f t="shared" si="1"/>
        <v>319200</v>
      </c>
      <c r="M63" s="38">
        <v>0</v>
      </c>
      <c r="N63" s="41">
        <v>0</v>
      </c>
      <c r="O63" s="38">
        <v>0</v>
      </c>
      <c r="P63" s="43">
        <v>0</v>
      </c>
      <c r="Q63" s="6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x14ac:dyDescent="0.25">
      <c r="A64" s="14">
        <v>59</v>
      </c>
      <c r="B64" s="3" t="s">
        <v>76</v>
      </c>
      <c r="C64" s="1">
        <v>3</v>
      </c>
      <c r="D64" s="4">
        <v>78000</v>
      </c>
      <c r="E64" s="30">
        <v>50000</v>
      </c>
      <c r="F64" s="30">
        <f t="shared" si="0"/>
        <v>128000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1">
        <f t="shared" si="1"/>
        <v>128000</v>
      </c>
      <c r="M64" s="38">
        <v>0</v>
      </c>
      <c r="N64" s="41">
        <v>0</v>
      </c>
      <c r="O64" s="38">
        <v>0</v>
      </c>
      <c r="P64" s="43">
        <v>0</v>
      </c>
      <c r="Q64" s="6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x14ac:dyDescent="0.25">
      <c r="A65" s="14">
        <v>60</v>
      </c>
      <c r="B65" s="3" t="s">
        <v>77</v>
      </c>
      <c r="C65" s="1">
        <v>19</v>
      </c>
      <c r="D65" s="4">
        <v>494000</v>
      </c>
      <c r="E65" s="30">
        <v>50000</v>
      </c>
      <c r="F65" s="30">
        <f t="shared" si="0"/>
        <v>544000</v>
      </c>
      <c r="G65" s="38">
        <v>3</v>
      </c>
      <c r="H65" s="38">
        <v>7200</v>
      </c>
      <c r="I65" s="38">
        <v>501</v>
      </c>
      <c r="J65" s="38">
        <v>200400</v>
      </c>
      <c r="K65" s="38">
        <v>207600</v>
      </c>
      <c r="L65" s="31">
        <f t="shared" si="1"/>
        <v>751600</v>
      </c>
      <c r="M65" s="38">
        <v>0</v>
      </c>
      <c r="N65" s="41">
        <v>0</v>
      </c>
      <c r="O65" s="38">
        <v>0</v>
      </c>
      <c r="P65" s="43">
        <v>0</v>
      </c>
      <c r="Q65" s="6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x14ac:dyDescent="0.25">
      <c r="A66" s="14">
        <v>62</v>
      </c>
      <c r="B66" s="3" t="s">
        <v>78</v>
      </c>
      <c r="C66" s="1">
        <v>4</v>
      </c>
      <c r="D66" s="4">
        <v>104000</v>
      </c>
      <c r="E66" s="30">
        <v>50000</v>
      </c>
      <c r="F66" s="30">
        <f t="shared" si="0"/>
        <v>154000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1">
        <f t="shared" si="1"/>
        <v>154000</v>
      </c>
      <c r="M66" s="38">
        <v>0</v>
      </c>
      <c r="N66" s="41">
        <v>0</v>
      </c>
      <c r="O66" s="38">
        <v>0</v>
      </c>
      <c r="P66" s="43">
        <v>0</v>
      </c>
      <c r="Q66" s="6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x14ac:dyDescent="0.25">
      <c r="A67" s="14">
        <v>63</v>
      </c>
      <c r="B67" s="3" t="s">
        <v>79</v>
      </c>
      <c r="C67" s="1">
        <v>4</v>
      </c>
      <c r="D67" s="4">
        <v>104000</v>
      </c>
      <c r="E67" s="30">
        <v>50000</v>
      </c>
      <c r="F67" s="30">
        <f t="shared" si="0"/>
        <v>154000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1">
        <f t="shared" si="1"/>
        <v>154000</v>
      </c>
      <c r="M67" s="30">
        <v>154000</v>
      </c>
      <c r="N67" s="41">
        <v>1</v>
      </c>
      <c r="O67" s="38">
        <v>0</v>
      </c>
      <c r="P67" s="43">
        <v>0</v>
      </c>
      <c r="Q67" s="6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x14ac:dyDescent="0.25">
      <c r="A68" s="14">
        <v>65</v>
      </c>
      <c r="B68" s="3" t="s">
        <v>80</v>
      </c>
      <c r="C68" s="1">
        <v>4</v>
      </c>
      <c r="D68" s="4">
        <v>104000</v>
      </c>
      <c r="E68" s="30">
        <v>50000</v>
      </c>
      <c r="F68" s="30">
        <f t="shared" si="0"/>
        <v>154000</v>
      </c>
      <c r="G68" s="38">
        <v>1</v>
      </c>
      <c r="H68" s="38">
        <v>2400</v>
      </c>
      <c r="I68" s="38">
        <v>122</v>
      </c>
      <c r="J68" s="38">
        <v>48800</v>
      </c>
      <c r="K68" s="38">
        <v>51200</v>
      </c>
      <c r="L68" s="31">
        <f t="shared" si="1"/>
        <v>205200</v>
      </c>
      <c r="M68" s="38">
        <v>0</v>
      </c>
      <c r="N68" s="41">
        <v>0</v>
      </c>
      <c r="O68" s="38">
        <v>0</v>
      </c>
      <c r="P68" s="43">
        <v>0</v>
      </c>
      <c r="Q68" s="6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x14ac:dyDescent="0.25">
      <c r="A69" s="14">
        <v>66</v>
      </c>
      <c r="B69" s="3" t="s">
        <v>81</v>
      </c>
      <c r="C69" s="1">
        <v>3</v>
      </c>
      <c r="D69" s="4">
        <v>78000</v>
      </c>
      <c r="E69" s="30">
        <v>50000</v>
      </c>
      <c r="F69" s="30">
        <f t="shared" si="0"/>
        <v>128000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1">
        <f t="shared" si="1"/>
        <v>128000</v>
      </c>
      <c r="M69" s="38">
        <v>0</v>
      </c>
      <c r="N69" s="41">
        <v>0</v>
      </c>
      <c r="O69" s="38">
        <v>0</v>
      </c>
      <c r="P69" s="43">
        <v>0</v>
      </c>
      <c r="Q69" s="6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x14ac:dyDescent="0.25">
      <c r="A70" s="14">
        <v>67</v>
      </c>
      <c r="B70" s="3" t="s">
        <v>82</v>
      </c>
      <c r="C70" s="1">
        <v>6</v>
      </c>
      <c r="D70" s="4">
        <v>156000</v>
      </c>
      <c r="E70" s="30">
        <v>50000</v>
      </c>
      <c r="F70" s="30">
        <f t="shared" si="0"/>
        <v>206000</v>
      </c>
      <c r="G70" s="38">
        <v>1</v>
      </c>
      <c r="H70" s="38">
        <v>2400</v>
      </c>
      <c r="I70" s="38">
        <v>189</v>
      </c>
      <c r="J70" s="38">
        <v>75600</v>
      </c>
      <c r="K70" s="38">
        <v>78000</v>
      </c>
      <c r="L70" s="31">
        <f t="shared" si="1"/>
        <v>284000</v>
      </c>
      <c r="M70" s="38">
        <v>0</v>
      </c>
      <c r="N70" s="41">
        <v>0</v>
      </c>
      <c r="O70" s="30">
        <v>78000</v>
      </c>
      <c r="P70" s="43">
        <v>1</v>
      </c>
      <c r="Q70" s="6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x14ac:dyDescent="0.25">
      <c r="A71" s="14">
        <v>68</v>
      </c>
      <c r="B71" s="3" t="s">
        <v>83</v>
      </c>
      <c r="C71" s="1">
        <v>9</v>
      </c>
      <c r="D71" s="4">
        <v>234000</v>
      </c>
      <c r="E71" s="30">
        <v>50000</v>
      </c>
      <c r="F71" s="30">
        <f t="shared" si="0"/>
        <v>284000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1">
        <f t="shared" si="1"/>
        <v>284000</v>
      </c>
      <c r="M71" s="38">
        <v>0</v>
      </c>
      <c r="N71" s="41">
        <v>0</v>
      </c>
      <c r="O71" s="38">
        <v>0</v>
      </c>
      <c r="P71" s="43">
        <v>0</v>
      </c>
      <c r="Q71" s="6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x14ac:dyDescent="0.25">
      <c r="A72" s="14">
        <v>69</v>
      </c>
      <c r="B72" s="3" t="s">
        <v>84</v>
      </c>
      <c r="C72" s="1">
        <v>8</v>
      </c>
      <c r="D72" s="4">
        <v>208000</v>
      </c>
      <c r="E72" s="30">
        <v>50000</v>
      </c>
      <c r="F72" s="30">
        <f t="shared" si="0"/>
        <v>258000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1">
        <f t="shared" si="1"/>
        <v>258000</v>
      </c>
      <c r="M72" s="38">
        <v>0</v>
      </c>
      <c r="N72" s="41">
        <v>0</v>
      </c>
      <c r="O72" s="38">
        <v>0</v>
      </c>
      <c r="P72" s="43">
        <v>0</v>
      </c>
      <c r="Q72" s="6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x14ac:dyDescent="0.25">
      <c r="A73" s="14">
        <v>70</v>
      </c>
      <c r="B73" s="3" t="s">
        <v>85</v>
      </c>
      <c r="C73" s="1">
        <v>7</v>
      </c>
      <c r="D73" s="4">
        <v>182000</v>
      </c>
      <c r="E73" s="30">
        <v>50000</v>
      </c>
      <c r="F73" s="30">
        <f t="shared" ref="F73:F136" si="2">D73+E73</f>
        <v>232000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1">
        <f t="shared" ref="L73:L136" si="3">F73+K73</f>
        <v>232000</v>
      </c>
      <c r="M73" s="38">
        <v>0</v>
      </c>
      <c r="N73" s="41">
        <v>0</v>
      </c>
      <c r="O73" s="38">
        <v>0</v>
      </c>
      <c r="P73" s="43">
        <v>0</v>
      </c>
      <c r="Q73" s="6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x14ac:dyDescent="0.25">
      <c r="A74" s="14">
        <v>71</v>
      </c>
      <c r="B74" s="3" t="s">
        <v>86</v>
      </c>
      <c r="C74" s="1">
        <v>18</v>
      </c>
      <c r="D74" s="4">
        <v>468000</v>
      </c>
      <c r="E74" s="30">
        <v>50000</v>
      </c>
      <c r="F74" s="30">
        <f t="shared" si="2"/>
        <v>518000</v>
      </c>
      <c r="G74" s="38">
        <v>1</v>
      </c>
      <c r="H74" s="38">
        <v>2400</v>
      </c>
      <c r="I74" s="38">
        <v>187</v>
      </c>
      <c r="J74" s="38">
        <v>74800</v>
      </c>
      <c r="K74" s="38">
        <v>77200</v>
      </c>
      <c r="L74" s="31">
        <f t="shared" si="3"/>
        <v>595200</v>
      </c>
      <c r="M74" s="38">
        <v>0</v>
      </c>
      <c r="N74" s="41">
        <v>0</v>
      </c>
      <c r="O74" s="38">
        <v>0</v>
      </c>
      <c r="P74" s="43">
        <v>0</v>
      </c>
      <c r="Q74" s="6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x14ac:dyDescent="0.25">
      <c r="A75" s="14">
        <v>72</v>
      </c>
      <c r="B75" s="3" t="s">
        <v>87</v>
      </c>
      <c r="C75" s="1">
        <v>6</v>
      </c>
      <c r="D75" s="4">
        <v>156000</v>
      </c>
      <c r="E75" s="30">
        <v>50000</v>
      </c>
      <c r="F75" s="30">
        <f t="shared" si="2"/>
        <v>206000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1">
        <f t="shared" si="3"/>
        <v>206000</v>
      </c>
      <c r="M75" s="38">
        <v>0</v>
      </c>
      <c r="N75" s="41">
        <v>0</v>
      </c>
      <c r="O75" s="38">
        <v>0</v>
      </c>
      <c r="P75" s="43">
        <v>0</v>
      </c>
      <c r="Q75" s="6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x14ac:dyDescent="0.25">
      <c r="A76" s="14">
        <v>73</v>
      </c>
      <c r="B76" s="3" t="s">
        <v>88</v>
      </c>
      <c r="C76" s="1">
        <v>3</v>
      </c>
      <c r="D76" s="4">
        <v>78000</v>
      </c>
      <c r="E76" s="30">
        <v>50000</v>
      </c>
      <c r="F76" s="30">
        <f t="shared" si="2"/>
        <v>128000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1">
        <f t="shared" si="3"/>
        <v>128000</v>
      </c>
      <c r="M76" s="38">
        <v>0</v>
      </c>
      <c r="N76" s="41">
        <v>0</v>
      </c>
      <c r="O76" s="38">
        <v>0</v>
      </c>
      <c r="P76" s="43">
        <v>0</v>
      </c>
      <c r="Q76" s="6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x14ac:dyDescent="0.25">
      <c r="A77" s="14">
        <v>74</v>
      </c>
      <c r="B77" s="3" t="s">
        <v>89</v>
      </c>
      <c r="C77" s="1">
        <v>8</v>
      </c>
      <c r="D77" s="4">
        <v>208000</v>
      </c>
      <c r="E77" s="30">
        <v>50000</v>
      </c>
      <c r="F77" s="30">
        <f t="shared" si="2"/>
        <v>258000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1">
        <f t="shared" si="3"/>
        <v>258000</v>
      </c>
      <c r="M77" s="38">
        <v>0</v>
      </c>
      <c r="N77" s="41">
        <v>0</v>
      </c>
      <c r="O77" s="38">
        <v>0</v>
      </c>
      <c r="P77" s="43">
        <v>0</v>
      </c>
      <c r="Q77" s="6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x14ac:dyDescent="0.25">
      <c r="A78" s="14">
        <v>75</v>
      </c>
      <c r="B78" s="3" t="s">
        <v>90</v>
      </c>
      <c r="C78" s="1">
        <v>86</v>
      </c>
      <c r="D78" s="4">
        <v>2236000</v>
      </c>
      <c r="E78" s="30">
        <v>50000</v>
      </c>
      <c r="F78" s="30">
        <f t="shared" si="2"/>
        <v>2286000</v>
      </c>
      <c r="G78" s="38">
        <v>3</v>
      </c>
      <c r="H78" s="38">
        <v>7200</v>
      </c>
      <c r="I78" s="38">
        <v>2054</v>
      </c>
      <c r="J78" s="38">
        <v>821600</v>
      </c>
      <c r="K78" s="38">
        <v>828800</v>
      </c>
      <c r="L78" s="31">
        <f t="shared" si="3"/>
        <v>3114800</v>
      </c>
      <c r="M78" s="38">
        <v>0</v>
      </c>
      <c r="N78" s="41">
        <v>0</v>
      </c>
      <c r="O78" s="38">
        <v>0</v>
      </c>
      <c r="P78" s="43">
        <v>0</v>
      </c>
      <c r="Q78" s="6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x14ac:dyDescent="0.25">
      <c r="A79" s="14">
        <v>77</v>
      </c>
      <c r="B79" s="3" t="s">
        <v>91</v>
      </c>
      <c r="C79" s="1">
        <v>8</v>
      </c>
      <c r="D79" s="4">
        <v>208000</v>
      </c>
      <c r="E79" s="30">
        <v>50000</v>
      </c>
      <c r="F79" s="30">
        <f t="shared" si="2"/>
        <v>258000</v>
      </c>
      <c r="G79" s="38">
        <v>1</v>
      </c>
      <c r="H79" s="38">
        <v>2400</v>
      </c>
      <c r="I79" s="38">
        <v>404</v>
      </c>
      <c r="J79" s="38">
        <v>161600</v>
      </c>
      <c r="K79" s="38">
        <v>164000</v>
      </c>
      <c r="L79" s="31">
        <f t="shared" si="3"/>
        <v>422000</v>
      </c>
      <c r="M79" s="38">
        <v>0</v>
      </c>
      <c r="N79" s="41">
        <v>0</v>
      </c>
      <c r="O79" s="30">
        <v>164000</v>
      </c>
      <c r="P79" s="43">
        <v>1</v>
      </c>
      <c r="Q79" s="6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x14ac:dyDescent="0.25">
      <c r="A80" s="14">
        <v>78</v>
      </c>
      <c r="B80" s="3" t="s">
        <v>92</v>
      </c>
      <c r="C80" s="1">
        <v>2</v>
      </c>
      <c r="D80" s="4">
        <v>52000</v>
      </c>
      <c r="E80" s="30">
        <v>50000</v>
      </c>
      <c r="F80" s="30">
        <f t="shared" si="2"/>
        <v>102000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1">
        <f t="shared" si="3"/>
        <v>102000</v>
      </c>
      <c r="M80" s="38">
        <v>0</v>
      </c>
      <c r="N80" s="41">
        <v>0</v>
      </c>
      <c r="O80" s="38">
        <v>0</v>
      </c>
      <c r="P80" s="43">
        <v>0</v>
      </c>
      <c r="Q80" s="6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x14ac:dyDescent="0.25">
      <c r="A81" s="14">
        <v>79</v>
      </c>
      <c r="B81" s="3" t="s">
        <v>93</v>
      </c>
      <c r="C81" s="1">
        <v>3</v>
      </c>
      <c r="D81" s="4">
        <v>78000</v>
      </c>
      <c r="E81" s="30">
        <v>50000</v>
      </c>
      <c r="F81" s="30">
        <f t="shared" si="2"/>
        <v>128000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1">
        <f t="shared" si="3"/>
        <v>128000</v>
      </c>
      <c r="M81" s="38">
        <v>0</v>
      </c>
      <c r="N81" s="41">
        <v>0</v>
      </c>
      <c r="O81" s="38">
        <v>0</v>
      </c>
      <c r="P81" s="43">
        <v>0</v>
      </c>
      <c r="Q81" s="6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x14ac:dyDescent="0.25">
      <c r="A82" s="14">
        <v>80</v>
      </c>
      <c r="B82" s="3" t="s">
        <v>94</v>
      </c>
      <c r="C82" s="1">
        <v>26</v>
      </c>
      <c r="D82" s="4">
        <v>676000</v>
      </c>
      <c r="E82" s="30">
        <v>50000</v>
      </c>
      <c r="F82" s="30">
        <f t="shared" si="2"/>
        <v>726000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1">
        <f t="shared" si="3"/>
        <v>726000</v>
      </c>
      <c r="M82" s="38">
        <v>0</v>
      </c>
      <c r="N82" s="41">
        <v>0</v>
      </c>
      <c r="O82" s="38">
        <v>0</v>
      </c>
      <c r="P82" s="43">
        <v>0</v>
      </c>
      <c r="Q82" s="6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x14ac:dyDescent="0.25">
      <c r="A83" s="14">
        <v>81</v>
      </c>
      <c r="B83" s="3" t="s">
        <v>95</v>
      </c>
      <c r="C83" s="1">
        <v>6</v>
      </c>
      <c r="D83" s="4">
        <v>156000</v>
      </c>
      <c r="E83" s="30">
        <v>50000</v>
      </c>
      <c r="F83" s="30">
        <f t="shared" si="2"/>
        <v>206000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1">
        <f t="shared" si="3"/>
        <v>206000</v>
      </c>
      <c r="M83" s="38">
        <v>0</v>
      </c>
      <c r="N83" s="41">
        <v>0</v>
      </c>
      <c r="O83" s="38">
        <v>0</v>
      </c>
      <c r="P83" s="43">
        <v>0</v>
      </c>
      <c r="Q83" s="6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x14ac:dyDescent="0.25">
      <c r="A84" s="14">
        <v>82</v>
      </c>
      <c r="B84" s="3" t="s">
        <v>96</v>
      </c>
      <c r="C84" s="1">
        <v>23</v>
      </c>
      <c r="D84" s="4">
        <v>598000</v>
      </c>
      <c r="E84" s="30">
        <v>50000</v>
      </c>
      <c r="F84" s="30">
        <f t="shared" si="2"/>
        <v>648000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1">
        <f t="shared" si="3"/>
        <v>648000</v>
      </c>
      <c r="M84" s="38">
        <v>0</v>
      </c>
      <c r="N84" s="41">
        <v>0</v>
      </c>
      <c r="O84" s="38">
        <v>0</v>
      </c>
      <c r="P84" s="43">
        <v>0</v>
      </c>
      <c r="Q84" s="6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x14ac:dyDescent="0.25">
      <c r="A85" s="14">
        <v>83</v>
      </c>
      <c r="B85" s="3" t="s">
        <v>97</v>
      </c>
      <c r="C85" s="1">
        <v>12</v>
      </c>
      <c r="D85" s="4">
        <v>312000</v>
      </c>
      <c r="E85" s="30">
        <v>50000</v>
      </c>
      <c r="F85" s="30">
        <f t="shared" si="2"/>
        <v>362000</v>
      </c>
      <c r="G85" s="38">
        <v>2</v>
      </c>
      <c r="H85" s="38">
        <v>4800</v>
      </c>
      <c r="I85" s="38">
        <v>208</v>
      </c>
      <c r="J85" s="38">
        <v>83200</v>
      </c>
      <c r="K85" s="38">
        <v>88000</v>
      </c>
      <c r="L85" s="31">
        <f t="shared" si="3"/>
        <v>450000</v>
      </c>
      <c r="M85" s="30">
        <v>8.0000000016298145E-2</v>
      </c>
      <c r="N85" s="41">
        <v>2.2099447518314404E-7</v>
      </c>
      <c r="O85" s="38">
        <v>0</v>
      </c>
      <c r="P85" s="43">
        <v>0</v>
      </c>
      <c r="Q85" s="6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x14ac:dyDescent="0.25">
      <c r="A86" s="14">
        <v>84</v>
      </c>
      <c r="B86" s="3" t="s">
        <v>98</v>
      </c>
      <c r="C86" s="1">
        <v>13</v>
      </c>
      <c r="D86" s="4">
        <v>338000</v>
      </c>
      <c r="E86" s="30">
        <v>50000</v>
      </c>
      <c r="F86" s="30">
        <f t="shared" si="2"/>
        <v>388000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1">
        <f t="shared" si="3"/>
        <v>388000</v>
      </c>
      <c r="M86" s="38">
        <v>0</v>
      </c>
      <c r="N86" s="41">
        <v>0</v>
      </c>
      <c r="O86" s="38">
        <v>0</v>
      </c>
      <c r="P86" s="43">
        <v>0</v>
      </c>
      <c r="Q86" s="6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x14ac:dyDescent="0.25">
      <c r="A87" s="14">
        <v>85</v>
      </c>
      <c r="B87" s="3" t="s">
        <v>99</v>
      </c>
      <c r="C87" s="1">
        <v>9</v>
      </c>
      <c r="D87" s="4">
        <v>234000</v>
      </c>
      <c r="E87" s="30">
        <v>50000</v>
      </c>
      <c r="F87" s="30">
        <f t="shared" si="2"/>
        <v>284000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1">
        <f t="shared" si="3"/>
        <v>284000</v>
      </c>
      <c r="M87" s="38">
        <v>0</v>
      </c>
      <c r="N87" s="41">
        <v>0</v>
      </c>
      <c r="O87" s="38">
        <v>0</v>
      </c>
      <c r="P87" s="43">
        <v>0</v>
      </c>
      <c r="Q87" s="6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1:28" x14ac:dyDescent="0.25">
      <c r="A88" s="14">
        <v>86</v>
      </c>
      <c r="B88" s="3" t="s">
        <v>100</v>
      </c>
      <c r="C88" s="1">
        <v>13</v>
      </c>
      <c r="D88" s="4">
        <v>338000</v>
      </c>
      <c r="E88" s="30">
        <v>50000</v>
      </c>
      <c r="F88" s="30">
        <f t="shared" si="2"/>
        <v>388000</v>
      </c>
      <c r="G88" s="38">
        <v>1</v>
      </c>
      <c r="H88" s="38">
        <v>2400</v>
      </c>
      <c r="I88" s="38">
        <v>74</v>
      </c>
      <c r="J88" s="38">
        <v>29600</v>
      </c>
      <c r="K88" s="38">
        <v>32000</v>
      </c>
      <c r="L88" s="31">
        <f t="shared" si="3"/>
        <v>420000</v>
      </c>
      <c r="M88" s="38">
        <v>0</v>
      </c>
      <c r="N88" s="41">
        <v>0</v>
      </c>
      <c r="O88" s="30">
        <v>32000</v>
      </c>
      <c r="P88" s="43">
        <v>1</v>
      </c>
      <c r="Q88" s="6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1:28" x14ac:dyDescent="0.25">
      <c r="A89" s="14">
        <v>87</v>
      </c>
      <c r="B89" s="3" t="s">
        <v>101</v>
      </c>
      <c r="C89" s="1">
        <v>6</v>
      </c>
      <c r="D89" s="4">
        <v>156000</v>
      </c>
      <c r="E89" s="30">
        <v>50000</v>
      </c>
      <c r="F89" s="30">
        <f t="shared" si="2"/>
        <v>206000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1">
        <f t="shared" si="3"/>
        <v>206000</v>
      </c>
      <c r="M89" s="38">
        <v>0</v>
      </c>
      <c r="N89" s="41">
        <v>0</v>
      </c>
      <c r="O89" s="38">
        <v>0</v>
      </c>
      <c r="P89" s="43">
        <v>0</v>
      </c>
      <c r="Q89" s="6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x14ac:dyDescent="0.25">
      <c r="A90" s="14">
        <v>88</v>
      </c>
      <c r="B90" s="3" t="s">
        <v>102</v>
      </c>
      <c r="C90" s="1">
        <v>29</v>
      </c>
      <c r="D90" s="4">
        <v>754000</v>
      </c>
      <c r="E90" s="30">
        <v>50000</v>
      </c>
      <c r="F90" s="30">
        <f t="shared" si="2"/>
        <v>804000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1">
        <f t="shared" si="3"/>
        <v>804000</v>
      </c>
      <c r="M90" s="38">
        <v>0</v>
      </c>
      <c r="N90" s="41">
        <v>0</v>
      </c>
      <c r="O90" s="38">
        <v>0</v>
      </c>
      <c r="P90" s="43">
        <v>0</v>
      </c>
      <c r="Q90" s="6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x14ac:dyDescent="0.25">
      <c r="A91" s="14">
        <v>89</v>
      </c>
      <c r="B91" s="3" t="s">
        <v>103</v>
      </c>
      <c r="C91" s="1">
        <v>30</v>
      </c>
      <c r="D91" s="4">
        <v>780000</v>
      </c>
      <c r="E91" s="30">
        <v>50000</v>
      </c>
      <c r="F91" s="30">
        <f t="shared" si="2"/>
        <v>830000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1">
        <f t="shared" si="3"/>
        <v>830000</v>
      </c>
      <c r="M91" s="38">
        <v>0</v>
      </c>
      <c r="N91" s="41">
        <v>0</v>
      </c>
      <c r="O91" s="38">
        <v>0</v>
      </c>
      <c r="P91" s="43">
        <v>0</v>
      </c>
      <c r="Q91" s="6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x14ac:dyDescent="0.25">
      <c r="A92" s="14">
        <v>90</v>
      </c>
      <c r="B92" s="3" t="s">
        <v>104</v>
      </c>
      <c r="C92" s="1">
        <v>3</v>
      </c>
      <c r="D92" s="4">
        <v>78000</v>
      </c>
      <c r="E92" s="30">
        <v>50000</v>
      </c>
      <c r="F92" s="30">
        <f t="shared" si="2"/>
        <v>128000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1">
        <f t="shared" si="3"/>
        <v>128000</v>
      </c>
      <c r="M92" s="38">
        <v>0</v>
      </c>
      <c r="N92" s="41">
        <v>0</v>
      </c>
      <c r="O92" s="38">
        <v>0</v>
      </c>
      <c r="P92" s="43">
        <v>0</v>
      </c>
      <c r="Q92" s="6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x14ac:dyDescent="0.25">
      <c r="A93" s="14">
        <v>91</v>
      </c>
      <c r="B93" s="3" t="s">
        <v>105</v>
      </c>
      <c r="C93" s="1">
        <v>3</v>
      </c>
      <c r="D93" s="4">
        <v>78000</v>
      </c>
      <c r="E93" s="30">
        <v>50000</v>
      </c>
      <c r="F93" s="30">
        <f t="shared" si="2"/>
        <v>128000</v>
      </c>
      <c r="G93" s="38">
        <v>1</v>
      </c>
      <c r="H93" s="38">
        <v>2400</v>
      </c>
      <c r="I93" s="38">
        <v>99</v>
      </c>
      <c r="J93" s="38">
        <v>39600</v>
      </c>
      <c r="K93" s="38">
        <v>42000</v>
      </c>
      <c r="L93" s="31">
        <f t="shared" si="3"/>
        <v>170000</v>
      </c>
      <c r="M93" s="30">
        <v>128000</v>
      </c>
      <c r="N93" s="41">
        <v>1</v>
      </c>
      <c r="O93" s="38">
        <v>0</v>
      </c>
      <c r="P93" s="43">
        <v>0</v>
      </c>
      <c r="Q93" s="6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x14ac:dyDescent="0.25">
      <c r="A94" s="14">
        <v>92</v>
      </c>
      <c r="B94" s="3" t="s">
        <v>106</v>
      </c>
      <c r="C94" s="1">
        <v>15</v>
      </c>
      <c r="D94" s="4">
        <v>390000</v>
      </c>
      <c r="E94" s="30">
        <v>50000</v>
      </c>
      <c r="F94" s="30">
        <f t="shared" si="2"/>
        <v>440000</v>
      </c>
      <c r="G94" s="38">
        <v>1</v>
      </c>
      <c r="H94" s="38">
        <v>2400</v>
      </c>
      <c r="I94" s="38">
        <v>168</v>
      </c>
      <c r="J94" s="38">
        <v>67200</v>
      </c>
      <c r="K94" s="38">
        <v>69600</v>
      </c>
      <c r="L94" s="31">
        <f t="shared" si="3"/>
        <v>509600</v>
      </c>
      <c r="M94" s="38">
        <v>0</v>
      </c>
      <c r="N94" s="41">
        <v>0</v>
      </c>
      <c r="O94" s="38">
        <v>0</v>
      </c>
      <c r="P94" s="43">
        <v>0</v>
      </c>
      <c r="Q94" s="6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x14ac:dyDescent="0.25">
      <c r="A95" s="14">
        <v>93</v>
      </c>
      <c r="B95" s="3" t="s">
        <v>107</v>
      </c>
      <c r="C95" s="1">
        <v>8</v>
      </c>
      <c r="D95" s="4">
        <v>208000</v>
      </c>
      <c r="E95" s="30">
        <v>50000</v>
      </c>
      <c r="F95" s="30">
        <f t="shared" si="2"/>
        <v>258000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1">
        <f t="shared" si="3"/>
        <v>258000</v>
      </c>
      <c r="M95" s="38">
        <v>0</v>
      </c>
      <c r="N95" s="41">
        <v>0</v>
      </c>
      <c r="O95" s="38">
        <v>0</v>
      </c>
      <c r="P95" s="43">
        <v>0</v>
      </c>
      <c r="Q95" s="6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x14ac:dyDescent="0.25">
      <c r="A96" s="14">
        <v>94</v>
      </c>
      <c r="B96" s="3" t="s">
        <v>108</v>
      </c>
      <c r="C96" s="1">
        <v>15</v>
      </c>
      <c r="D96" s="4">
        <v>390000</v>
      </c>
      <c r="E96" s="30">
        <v>50000</v>
      </c>
      <c r="F96" s="30">
        <f t="shared" si="2"/>
        <v>440000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1">
        <f t="shared" si="3"/>
        <v>440000</v>
      </c>
      <c r="M96" s="38">
        <v>0</v>
      </c>
      <c r="N96" s="41">
        <v>0</v>
      </c>
      <c r="O96" s="38">
        <v>0</v>
      </c>
      <c r="P96" s="43">
        <v>0</v>
      </c>
      <c r="Q96" s="6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x14ac:dyDescent="0.25">
      <c r="A97" s="14">
        <v>95</v>
      </c>
      <c r="B97" s="3" t="s">
        <v>109</v>
      </c>
      <c r="C97" s="1">
        <v>4</v>
      </c>
      <c r="D97" s="4">
        <v>104000</v>
      </c>
      <c r="E97" s="30">
        <v>50000</v>
      </c>
      <c r="F97" s="30">
        <f t="shared" si="2"/>
        <v>154000</v>
      </c>
      <c r="G97" s="38">
        <v>1</v>
      </c>
      <c r="H97" s="38">
        <v>2400</v>
      </c>
      <c r="I97" s="38">
        <v>150</v>
      </c>
      <c r="J97" s="38">
        <v>60000</v>
      </c>
      <c r="K97" s="38">
        <v>62400</v>
      </c>
      <c r="L97" s="31">
        <f t="shared" si="3"/>
        <v>216400</v>
      </c>
      <c r="M97" s="38">
        <v>0</v>
      </c>
      <c r="N97" s="41">
        <v>0</v>
      </c>
      <c r="O97" s="30">
        <v>2400</v>
      </c>
      <c r="P97" s="43">
        <v>3.8461538461538464E-2</v>
      </c>
      <c r="Q97" s="6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x14ac:dyDescent="0.25">
      <c r="A98" s="14">
        <v>96</v>
      </c>
      <c r="B98" s="3" t="s">
        <v>110</v>
      </c>
      <c r="C98" s="1">
        <v>12</v>
      </c>
      <c r="D98" s="4">
        <v>312000</v>
      </c>
      <c r="E98" s="30">
        <v>50000</v>
      </c>
      <c r="F98" s="30">
        <f t="shared" si="2"/>
        <v>362000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1">
        <f t="shared" si="3"/>
        <v>362000</v>
      </c>
      <c r="M98" s="38">
        <v>0</v>
      </c>
      <c r="N98" s="41">
        <v>0</v>
      </c>
      <c r="O98" s="38">
        <v>0</v>
      </c>
      <c r="P98" s="43">
        <v>0</v>
      </c>
      <c r="Q98" s="6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x14ac:dyDescent="0.25">
      <c r="A99" s="14">
        <v>97</v>
      </c>
      <c r="B99" s="3" t="s">
        <v>111</v>
      </c>
      <c r="C99" s="1">
        <v>12</v>
      </c>
      <c r="D99" s="4">
        <v>312000</v>
      </c>
      <c r="E99" s="30">
        <v>50000</v>
      </c>
      <c r="F99" s="30">
        <f t="shared" si="2"/>
        <v>362000</v>
      </c>
      <c r="G99" s="38">
        <v>1</v>
      </c>
      <c r="H99" s="38">
        <v>2400</v>
      </c>
      <c r="I99" s="38">
        <v>140</v>
      </c>
      <c r="J99" s="38">
        <v>56000</v>
      </c>
      <c r="K99" s="38">
        <v>58400</v>
      </c>
      <c r="L99" s="31">
        <f t="shared" si="3"/>
        <v>420400</v>
      </c>
      <c r="M99" s="38">
        <v>0</v>
      </c>
      <c r="N99" s="41">
        <v>0</v>
      </c>
      <c r="O99" s="38">
        <v>0</v>
      </c>
      <c r="P99" s="43">
        <v>0</v>
      </c>
      <c r="Q99" s="6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x14ac:dyDescent="0.25">
      <c r="A100" s="14">
        <v>98</v>
      </c>
      <c r="B100" s="3" t="s">
        <v>112</v>
      </c>
      <c r="C100" s="1">
        <v>19</v>
      </c>
      <c r="D100" s="4">
        <v>494000</v>
      </c>
      <c r="E100" s="30">
        <v>50000</v>
      </c>
      <c r="F100" s="30">
        <f t="shared" si="2"/>
        <v>544000</v>
      </c>
      <c r="G100" s="38">
        <v>2</v>
      </c>
      <c r="H100" s="38">
        <v>4800</v>
      </c>
      <c r="I100" s="38">
        <v>167.75</v>
      </c>
      <c r="J100" s="38">
        <v>67100</v>
      </c>
      <c r="K100" s="38">
        <v>71900</v>
      </c>
      <c r="L100" s="31">
        <f t="shared" si="3"/>
        <v>615900</v>
      </c>
      <c r="M100" s="38">
        <v>0</v>
      </c>
      <c r="N100" s="41">
        <v>0</v>
      </c>
      <c r="O100" s="30">
        <v>71900</v>
      </c>
      <c r="P100" s="43">
        <v>1</v>
      </c>
      <c r="Q100" s="6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x14ac:dyDescent="0.25">
      <c r="A101" s="14">
        <v>101</v>
      </c>
      <c r="B101" s="3" t="s">
        <v>113</v>
      </c>
      <c r="C101" s="1">
        <v>19</v>
      </c>
      <c r="D101" s="4">
        <v>494000</v>
      </c>
      <c r="E101" s="30">
        <v>50000</v>
      </c>
      <c r="F101" s="30">
        <f t="shared" si="2"/>
        <v>544000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1">
        <f t="shared" si="3"/>
        <v>544000</v>
      </c>
      <c r="M101" s="38">
        <v>0</v>
      </c>
      <c r="N101" s="41">
        <v>0</v>
      </c>
      <c r="O101" s="38">
        <v>0</v>
      </c>
      <c r="P101" s="43">
        <v>0</v>
      </c>
      <c r="Q101" s="6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x14ac:dyDescent="0.25">
      <c r="A102" s="14">
        <v>102</v>
      </c>
      <c r="B102" s="3" t="s">
        <v>114</v>
      </c>
      <c r="C102" s="1">
        <v>6</v>
      </c>
      <c r="D102" s="4">
        <v>156000</v>
      </c>
      <c r="E102" s="30">
        <v>50000</v>
      </c>
      <c r="F102" s="30">
        <f t="shared" si="2"/>
        <v>206000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1">
        <f t="shared" si="3"/>
        <v>206000</v>
      </c>
      <c r="M102" s="38">
        <v>0</v>
      </c>
      <c r="N102" s="41">
        <v>0</v>
      </c>
      <c r="O102" s="38">
        <v>0</v>
      </c>
      <c r="P102" s="43">
        <v>0</v>
      </c>
      <c r="Q102" s="6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x14ac:dyDescent="0.25">
      <c r="A103" s="14">
        <v>103</v>
      </c>
      <c r="B103" s="3" t="s">
        <v>115</v>
      </c>
      <c r="C103" s="1">
        <v>4</v>
      </c>
      <c r="D103" s="4">
        <v>104000</v>
      </c>
      <c r="E103" s="30">
        <v>50000</v>
      </c>
      <c r="F103" s="30">
        <f t="shared" si="2"/>
        <v>154000</v>
      </c>
      <c r="G103" s="38">
        <v>1</v>
      </c>
      <c r="H103" s="38">
        <v>2400</v>
      </c>
      <c r="I103" s="38">
        <v>100</v>
      </c>
      <c r="J103" s="38">
        <v>40000</v>
      </c>
      <c r="K103" s="38">
        <v>42400</v>
      </c>
      <c r="L103" s="31">
        <f t="shared" si="3"/>
        <v>196400</v>
      </c>
      <c r="M103" s="38">
        <v>0</v>
      </c>
      <c r="N103" s="41">
        <v>0</v>
      </c>
      <c r="O103" s="30">
        <v>42400</v>
      </c>
      <c r="P103" s="43">
        <v>1</v>
      </c>
      <c r="Q103" s="6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x14ac:dyDescent="0.25">
      <c r="A104" s="14">
        <v>104</v>
      </c>
      <c r="B104" s="3" t="s">
        <v>116</v>
      </c>
      <c r="C104" s="1">
        <v>9</v>
      </c>
      <c r="D104" s="4">
        <v>234000</v>
      </c>
      <c r="E104" s="30">
        <v>50000</v>
      </c>
      <c r="F104" s="30">
        <f t="shared" si="2"/>
        <v>284000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1">
        <f t="shared" si="3"/>
        <v>284000</v>
      </c>
      <c r="M104" s="38">
        <v>0</v>
      </c>
      <c r="N104" s="41">
        <v>0</v>
      </c>
      <c r="O104" s="38">
        <v>0</v>
      </c>
      <c r="P104" s="43">
        <v>0</v>
      </c>
      <c r="Q104" s="6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x14ac:dyDescent="0.25">
      <c r="A105" s="14">
        <v>106</v>
      </c>
      <c r="B105" s="3" t="s">
        <v>117</v>
      </c>
      <c r="C105" s="1">
        <v>5</v>
      </c>
      <c r="D105" s="4">
        <v>130000</v>
      </c>
      <c r="E105" s="30">
        <v>50000</v>
      </c>
      <c r="F105" s="30">
        <f t="shared" si="2"/>
        <v>180000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1">
        <f t="shared" si="3"/>
        <v>180000</v>
      </c>
      <c r="M105" s="38">
        <v>0</v>
      </c>
      <c r="N105" s="41">
        <v>0</v>
      </c>
      <c r="O105" s="38">
        <v>0</v>
      </c>
      <c r="P105" s="43">
        <v>0</v>
      </c>
      <c r="Q105" s="6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x14ac:dyDescent="0.25">
      <c r="A106" s="14">
        <v>107</v>
      </c>
      <c r="B106" s="3" t="s">
        <v>118</v>
      </c>
      <c r="C106" s="1">
        <v>3</v>
      </c>
      <c r="D106" s="4">
        <v>78000</v>
      </c>
      <c r="E106" s="30">
        <v>50000</v>
      </c>
      <c r="F106" s="30">
        <f t="shared" si="2"/>
        <v>128000</v>
      </c>
      <c r="G106" s="38">
        <v>1</v>
      </c>
      <c r="H106" s="38">
        <v>2400</v>
      </c>
      <c r="I106" s="38">
        <v>57</v>
      </c>
      <c r="J106" s="38">
        <v>22800</v>
      </c>
      <c r="K106" s="38">
        <v>25200</v>
      </c>
      <c r="L106" s="31">
        <f t="shared" si="3"/>
        <v>153200</v>
      </c>
      <c r="M106" s="38">
        <v>0</v>
      </c>
      <c r="N106" s="41">
        <v>0</v>
      </c>
      <c r="O106" s="30">
        <v>5505.3600000000006</v>
      </c>
      <c r="P106" s="43">
        <v>0.2184666666666667</v>
      </c>
      <c r="Q106" s="6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x14ac:dyDescent="0.25">
      <c r="A107" s="14">
        <v>108</v>
      </c>
      <c r="B107" s="3" t="s">
        <v>119</v>
      </c>
      <c r="C107" s="1">
        <v>11</v>
      </c>
      <c r="D107" s="4">
        <v>286000</v>
      </c>
      <c r="E107" s="30">
        <v>50000</v>
      </c>
      <c r="F107" s="30">
        <f t="shared" si="2"/>
        <v>336000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1">
        <f t="shared" si="3"/>
        <v>336000</v>
      </c>
      <c r="M107" s="38">
        <v>0</v>
      </c>
      <c r="N107" s="41">
        <v>0</v>
      </c>
      <c r="O107" s="38">
        <v>0</v>
      </c>
      <c r="P107" s="43">
        <v>0</v>
      </c>
      <c r="Q107" s="6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x14ac:dyDescent="0.25">
      <c r="A108" s="14">
        <v>109</v>
      </c>
      <c r="B108" s="3" t="s">
        <v>120</v>
      </c>
      <c r="C108" s="1">
        <v>4</v>
      </c>
      <c r="D108" s="4">
        <v>104000</v>
      </c>
      <c r="E108" s="30">
        <v>50000</v>
      </c>
      <c r="F108" s="30">
        <f t="shared" si="2"/>
        <v>154000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1">
        <f t="shared" si="3"/>
        <v>154000</v>
      </c>
      <c r="M108" s="38">
        <v>0</v>
      </c>
      <c r="N108" s="41">
        <v>0</v>
      </c>
      <c r="O108" s="38">
        <v>0</v>
      </c>
      <c r="P108" s="43">
        <v>0</v>
      </c>
      <c r="Q108" s="6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x14ac:dyDescent="0.25">
      <c r="A109" s="14">
        <v>110</v>
      </c>
      <c r="B109" s="3" t="s">
        <v>121</v>
      </c>
      <c r="C109" s="1">
        <v>4</v>
      </c>
      <c r="D109" s="4">
        <v>104000</v>
      </c>
      <c r="E109" s="30">
        <v>50000</v>
      </c>
      <c r="F109" s="30">
        <f t="shared" si="2"/>
        <v>154000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1">
        <f t="shared" si="3"/>
        <v>154000</v>
      </c>
      <c r="M109" s="38">
        <v>0</v>
      </c>
      <c r="N109" s="41">
        <v>0</v>
      </c>
      <c r="O109" s="38">
        <v>0</v>
      </c>
      <c r="P109" s="43">
        <v>0</v>
      </c>
      <c r="Q109" s="6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x14ac:dyDescent="0.25">
      <c r="A110" s="14">
        <v>111</v>
      </c>
      <c r="B110" s="3" t="s">
        <v>122</v>
      </c>
      <c r="C110" s="1">
        <v>3</v>
      </c>
      <c r="D110" s="4">
        <v>78000</v>
      </c>
      <c r="E110" s="30">
        <v>50000</v>
      </c>
      <c r="F110" s="30">
        <f t="shared" si="2"/>
        <v>128000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1">
        <f t="shared" si="3"/>
        <v>128000</v>
      </c>
      <c r="M110" s="38">
        <v>0</v>
      </c>
      <c r="N110" s="41">
        <v>0</v>
      </c>
      <c r="O110" s="38">
        <v>0</v>
      </c>
      <c r="P110" s="43">
        <v>0</v>
      </c>
      <c r="Q110" s="6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x14ac:dyDescent="0.25">
      <c r="A111" s="14">
        <v>112</v>
      </c>
      <c r="B111" s="3" t="s">
        <v>123</v>
      </c>
      <c r="C111" s="1">
        <v>30</v>
      </c>
      <c r="D111" s="4">
        <v>780000</v>
      </c>
      <c r="E111" s="30">
        <v>50000</v>
      </c>
      <c r="F111" s="30">
        <f t="shared" si="2"/>
        <v>830000</v>
      </c>
      <c r="G111" s="38">
        <v>2</v>
      </c>
      <c r="H111" s="38">
        <v>4800</v>
      </c>
      <c r="I111" s="38">
        <v>804</v>
      </c>
      <c r="J111" s="38">
        <v>321600</v>
      </c>
      <c r="K111" s="38">
        <v>326400</v>
      </c>
      <c r="L111" s="31">
        <f t="shared" si="3"/>
        <v>1156400</v>
      </c>
      <c r="M111" s="38">
        <v>0</v>
      </c>
      <c r="N111" s="41">
        <v>0</v>
      </c>
      <c r="O111" s="38">
        <v>0</v>
      </c>
      <c r="P111" s="43">
        <v>0</v>
      </c>
      <c r="Q111" s="6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x14ac:dyDescent="0.25">
      <c r="A112" s="14">
        <v>113</v>
      </c>
      <c r="B112" s="3" t="s">
        <v>124</v>
      </c>
      <c r="C112" s="1">
        <v>8</v>
      </c>
      <c r="D112" s="4">
        <v>208000</v>
      </c>
      <c r="E112" s="30">
        <v>50000</v>
      </c>
      <c r="F112" s="30">
        <f t="shared" si="2"/>
        <v>258000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1">
        <f t="shared" si="3"/>
        <v>258000</v>
      </c>
      <c r="M112" s="38">
        <v>0</v>
      </c>
      <c r="N112" s="41">
        <v>0</v>
      </c>
      <c r="O112" s="38">
        <v>0</v>
      </c>
      <c r="P112" s="43">
        <v>0</v>
      </c>
      <c r="Q112" s="6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x14ac:dyDescent="0.25">
      <c r="A113" s="14">
        <v>114</v>
      </c>
      <c r="B113" s="3" t="s">
        <v>125</v>
      </c>
      <c r="C113" s="1">
        <v>5</v>
      </c>
      <c r="D113" s="4">
        <v>130000</v>
      </c>
      <c r="E113" s="30">
        <v>50000</v>
      </c>
      <c r="F113" s="30">
        <f t="shared" si="2"/>
        <v>180000</v>
      </c>
      <c r="G113" s="38">
        <v>1</v>
      </c>
      <c r="H113" s="38">
        <v>2400</v>
      </c>
      <c r="I113" s="38">
        <v>342</v>
      </c>
      <c r="J113" s="38">
        <v>136800</v>
      </c>
      <c r="K113" s="38">
        <v>139200</v>
      </c>
      <c r="L113" s="31">
        <f t="shared" si="3"/>
        <v>319200</v>
      </c>
      <c r="M113" s="38">
        <v>0</v>
      </c>
      <c r="N113" s="41">
        <v>0</v>
      </c>
      <c r="O113" s="38">
        <v>0</v>
      </c>
      <c r="P113" s="43">
        <v>0</v>
      </c>
      <c r="Q113" s="6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x14ac:dyDescent="0.25">
      <c r="A114" s="14">
        <v>115</v>
      </c>
      <c r="B114" s="3" t="s">
        <v>126</v>
      </c>
      <c r="C114" s="1">
        <v>16</v>
      </c>
      <c r="D114" s="4">
        <v>416000</v>
      </c>
      <c r="E114" s="30">
        <v>50000</v>
      </c>
      <c r="F114" s="30">
        <f t="shared" si="2"/>
        <v>466000</v>
      </c>
      <c r="G114" s="38">
        <v>2</v>
      </c>
      <c r="H114" s="38">
        <v>4800</v>
      </c>
      <c r="I114" s="38">
        <v>594</v>
      </c>
      <c r="J114" s="38">
        <v>237600</v>
      </c>
      <c r="K114" s="38">
        <v>242400</v>
      </c>
      <c r="L114" s="31">
        <f t="shared" si="3"/>
        <v>708400</v>
      </c>
      <c r="M114" s="38">
        <v>0</v>
      </c>
      <c r="N114" s="41">
        <v>0</v>
      </c>
      <c r="O114" s="38">
        <v>0</v>
      </c>
      <c r="P114" s="43">
        <v>0</v>
      </c>
      <c r="Q114" s="6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x14ac:dyDescent="0.25">
      <c r="A115" s="14">
        <v>116</v>
      </c>
      <c r="B115" s="3" t="s">
        <v>127</v>
      </c>
      <c r="C115" s="1">
        <v>4</v>
      </c>
      <c r="D115" s="4">
        <v>104000</v>
      </c>
      <c r="E115" s="30">
        <v>50000</v>
      </c>
      <c r="F115" s="30">
        <f t="shared" si="2"/>
        <v>154000</v>
      </c>
      <c r="G115" s="38">
        <v>1</v>
      </c>
      <c r="H115" s="38">
        <v>2400</v>
      </c>
      <c r="I115" s="38">
        <v>165</v>
      </c>
      <c r="J115" s="38">
        <v>66000</v>
      </c>
      <c r="K115" s="38">
        <v>68400</v>
      </c>
      <c r="L115" s="31">
        <f t="shared" si="3"/>
        <v>222400</v>
      </c>
      <c r="M115" s="38">
        <v>0</v>
      </c>
      <c r="N115" s="41">
        <v>0</v>
      </c>
      <c r="O115" s="38">
        <v>0</v>
      </c>
      <c r="P115" s="43">
        <v>0</v>
      </c>
      <c r="Q115" s="6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x14ac:dyDescent="0.25">
      <c r="A116" s="14">
        <v>117</v>
      </c>
      <c r="B116" s="3" t="s">
        <v>128</v>
      </c>
      <c r="C116" s="1">
        <v>37</v>
      </c>
      <c r="D116" s="4">
        <v>962000</v>
      </c>
      <c r="E116" s="30">
        <v>50000</v>
      </c>
      <c r="F116" s="30">
        <f t="shared" si="2"/>
        <v>1012000</v>
      </c>
      <c r="G116" s="38">
        <v>3</v>
      </c>
      <c r="H116" s="38">
        <v>7200</v>
      </c>
      <c r="I116" s="38">
        <v>929</v>
      </c>
      <c r="J116" s="38">
        <v>371600</v>
      </c>
      <c r="K116" s="38">
        <v>378800</v>
      </c>
      <c r="L116" s="31">
        <f t="shared" si="3"/>
        <v>1390800</v>
      </c>
      <c r="M116" s="38">
        <v>0</v>
      </c>
      <c r="N116" s="41">
        <v>0</v>
      </c>
      <c r="O116" s="30">
        <v>7200</v>
      </c>
      <c r="P116" s="43">
        <v>1.9007391763463569E-2</v>
      </c>
      <c r="Q116" s="6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x14ac:dyDescent="0.25">
      <c r="A117" s="14">
        <v>118</v>
      </c>
      <c r="B117" s="3" t="s">
        <v>129</v>
      </c>
      <c r="C117" s="1">
        <v>45</v>
      </c>
      <c r="D117" s="4">
        <v>1170000</v>
      </c>
      <c r="E117" s="30">
        <v>50000</v>
      </c>
      <c r="F117" s="30">
        <f t="shared" si="2"/>
        <v>1220000</v>
      </c>
      <c r="G117" s="38">
        <v>2</v>
      </c>
      <c r="H117" s="38">
        <v>4800</v>
      </c>
      <c r="I117" s="38">
        <v>879</v>
      </c>
      <c r="J117" s="38">
        <v>351600</v>
      </c>
      <c r="K117" s="38">
        <v>356400</v>
      </c>
      <c r="L117" s="31">
        <f t="shared" si="3"/>
        <v>1576400</v>
      </c>
      <c r="M117" s="38">
        <v>0</v>
      </c>
      <c r="N117" s="41">
        <v>0</v>
      </c>
      <c r="O117" s="30">
        <v>5690</v>
      </c>
      <c r="P117" s="43">
        <v>1.5965207631874298E-2</v>
      </c>
      <c r="Q117" s="6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1:28" x14ac:dyDescent="0.25">
      <c r="A118" s="14">
        <v>119</v>
      </c>
      <c r="B118" s="3" t="s">
        <v>130</v>
      </c>
      <c r="C118" s="1">
        <v>2</v>
      </c>
      <c r="D118" s="4">
        <v>52000</v>
      </c>
      <c r="E118" s="30">
        <v>50000</v>
      </c>
      <c r="F118" s="30">
        <f t="shared" si="2"/>
        <v>102000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1">
        <f t="shared" si="3"/>
        <v>102000</v>
      </c>
      <c r="M118" s="38">
        <v>0</v>
      </c>
      <c r="N118" s="41">
        <v>0</v>
      </c>
      <c r="O118" s="38">
        <v>0</v>
      </c>
      <c r="P118" s="43">
        <v>0</v>
      </c>
      <c r="Q118" s="6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1:28" x14ac:dyDescent="0.25">
      <c r="A119" s="14">
        <v>120</v>
      </c>
      <c r="B119" s="3" t="s">
        <v>131</v>
      </c>
      <c r="C119" s="1">
        <v>7</v>
      </c>
      <c r="D119" s="4">
        <v>182000</v>
      </c>
      <c r="E119" s="30">
        <v>50000</v>
      </c>
      <c r="F119" s="30">
        <f t="shared" si="2"/>
        <v>232000</v>
      </c>
      <c r="G119" s="38">
        <v>1</v>
      </c>
      <c r="H119" s="38">
        <v>2400</v>
      </c>
      <c r="I119" s="38">
        <v>316</v>
      </c>
      <c r="J119" s="38">
        <v>126400</v>
      </c>
      <c r="K119" s="38">
        <v>128800</v>
      </c>
      <c r="L119" s="31">
        <f t="shared" si="3"/>
        <v>360800</v>
      </c>
      <c r="M119" s="38">
        <v>0</v>
      </c>
      <c r="N119" s="41">
        <v>0</v>
      </c>
      <c r="O119" s="30">
        <v>2400</v>
      </c>
      <c r="P119" s="43">
        <v>1.8633540372670808E-2</v>
      </c>
      <c r="Q119" s="6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0" spans="1:28" x14ac:dyDescent="0.25">
      <c r="A120" s="14">
        <v>121</v>
      </c>
      <c r="B120" s="3" t="s">
        <v>132</v>
      </c>
      <c r="C120" s="1">
        <v>19</v>
      </c>
      <c r="D120" s="4">
        <v>494000</v>
      </c>
      <c r="E120" s="30">
        <v>50000</v>
      </c>
      <c r="F120" s="30">
        <f t="shared" si="2"/>
        <v>544000</v>
      </c>
      <c r="G120" s="38">
        <v>2</v>
      </c>
      <c r="H120" s="38">
        <v>4800</v>
      </c>
      <c r="I120" s="38">
        <v>730</v>
      </c>
      <c r="J120" s="38">
        <v>292000</v>
      </c>
      <c r="K120" s="38">
        <v>296800</v>
      </c>
      <c r="L120" s="31">
        <f t="shared" si="3"/>
        <v>840800</v>
      </c>
      <c r="M120" s="38">
        <v>0</v>
      </c>
      <c r="N120" s="41">
        <v>0</v>
      </c>
      <c r="O120" s="30">
        <v>10400</v>
      </c>
      <c r="P120" s="43">
        <v>3.5040431266846361E-2</v>
      </c>
      <c r="Q120" s="6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1:28" x14ac:dyDescent="0.25">
      <c r="A121" s="14">
        <v>122</v>
      </c>
      <c r="B121" s="3" t="s">
        <v>133</v>
      </c>
      <c r="C121" s="1">
        <v>4</v>
      </c>
      <c r="D121" s="4">
        <v>104000</v>
      </c>
      <c r="E121" s="30">
        <v>50000</v>
      </c>
      <c r="F121" s="30">
        <f t="shared" si="2"/>
        <v>154000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1">
        <f t="shared" si="3"/>
        <v>154000</v>
      </c>
      <c r="M121" s="38">
        <v>0</v>
      </c>
      <c r="N121" s="41">
        <v>0</v>
      </c>
      <c r="O121" s="38">
        <v>0</v>
      </c>
      <c r="P121" s="43">
        <v>0</v>
      </c>
      <c r="Q121" s="6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spans="1:28" x14ac:dyDescent="0.25">
      <c r="A122" s="14">
        <v>123</v>
      </c>
      <c r="B122" s="3" t="s">
        <v>134</v>
      </c>
      <c r="C122" s="1">
        <v>45</v>
      </c>
      <c r="D122" s="4">
        <v>1170000</v>
      </c>
      <c r="E122" s="30">
        <v>50000</v>
      </c>
      <c r="F122" s="30">
        <f t="shared" si="2"/>
        <v>1220000</v>
      </c>
      <c r="G122" s="38">
        <v>8</v>
      </c>
      <c r="H122" s="38">
        <v>19200</v>
      </c>
      <c r="I122" s="38">
        <v>1556</v>
      </c>
      <c r="J122" s="38">
        <v>622400</v>
      </c>
      <c r="K122" s="38">
        <v>641600</v>
      </c>
      <c r="L122" s="31">
        <f t="shared" si="3"/>
        <v>1861600</v>
      </c>
      <c r="M122" s="38">
        <v>0</v>
      </c>
      <c r="N122" s="41">
        <v>0</v>
      </c>
      <c r="O122" s="30">
        <v>641600</v>
      </c>
      <c r="P122" s="43">
        <v>1</v>
      </c>
      <c r="Q122" s="6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spans="1:28" x14ac:dyDescent="0.25">
      <c r="A123" s="14">
        <v>124</v>
      </c>
      <c r="B123" s="3" t="s">
        <v>135</v>
      </c>
      <c r="C123" s="1">
        <v>24</v>
      </c>
      <c r="D123" s="4">
        <v>624000</v>
      </c>
      <c r="E123" s="30">
        <v>50000</v>
      </c>
      <c r="F123" s="30">
        <f t="shared" si="2"/>
        <v>674000</v>
      </c>
      <c r="G123" s="38">
        <v>1</v>
      </c>
      <c r="H123" s="38">
        <v>2400</v>
      </c>
      <c r="I123" s="38">
        <v>448</v>
      </c>
      <c r="J123" s="38">
        <v>179200</v>
      </c>
      <c r="K123" s="38">
        <v>181600</v>
      </c>
      <c r="L123" s="31">
        <f t="shared" si="3"/>
        <v>855600</v>
      </c>
      <c r="M123" s="38">
        <v>0</v>
      </c>
      <c r="N123" s="41">
        <v>0</v>
      </c>
      <c r="O123" s="30">
        <v>181600</v>
      </c>
      <c r="P123" s="43">
        <v>1</v>
      </c>
      <c r="Q123" s="6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</row>
    <row r="124" spans="1:28" x14ac:dyDescent="0.25">
      <c r="A124" s="14">
        <v>126</v>
      </c>
      <c r="B124" s="3" t="s">
        <v>136</v>
      </c>
      <c r="C124" s="1">
        <v>5</v>
      </c>
      <c r="D124" s="4">
        <v>130000</v>
      </c>
      <c r="E124" s="30">
        <v>50000</v>
      </c>
      <c r="F124" s="30">
        <f t="shared" si="2"/>
        <v>180000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1">
        <f t="shared" si="3"/>
        <v>180000</v>
      </c>
      <c r="M124" s="38">
        <v>0</v>
      </c>
      <c r="N124" s="41">
        <v>0</v>
      </c>
      <c r="O124" s="38">
        <v>0</v>
      </c>
      <c r="P124" s="43">
        <v>0</v>
      </c>
      <c r="Q124" s="6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spans="1:28" x14ac:dyDescent="0.25">
      <c r="A125" s="14">
        <v>127</v>
      </c>
      <c r="B125" s="3" t="s">
        <v>137</v>
      </c>
      <c r="C125" s="1">
        <v>19</v>
      </c>
      <c r="D125" s="4">
        <v>494000</v>
      </c>
      <c r="E125" s="30">
        <v>50000</v>
      </c>
      <c r="F125" s="30">
        <f t="shared" si="2"/>
        <v>544000</v>
      </c>
      <c r="G125" s="38">
        <v>2</v>
      </c>
      <c r="H125" s="38">
        <v>4800</v>
      </c>
      <c r="I125" s="38">
        <v>809</v>
      </c>
      <c r="J125" s="38">
        <v>323600</v>
      </c>
      <c r="K125" s="38">
        <v>328400</v>
      </c>
      <c r="L125" s="31">
        <f t="shared" si="3"/>
        <v>872400</v>
      </c>
      <c r="M125" s="38">
        <v>0</v>
      </c>
      <c r="N125" s="41">
        <v>0</v>
      </c>
      <c r="O125" s="30">
        <v>240</v>
      </c>
      <c r="P125" s="43">
        <v>7.3081607795371501E-4</v>
      </c>
      <c r="Q125" s="6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1:28" x14ac:dyDescent="0.25">
      <c r="A126" s="14">
        <v>128</v>
      </c>
      <c r="B126" s="3" t="s">
        <v>138</v>
      </c>
      <c r="C126" s="1">
        <v>82</v>
      </c>
      <c r="D126" s="4">
        <v>2132000</v>
      </c>
      <c r="E126" s="30">
        <v>50000</v>
      </c>
      <c r="F126" s="30">
        <f t="shared" si="2"/>
        <v>2182000</v>
      </c>
      <c r="G126" s="38">
        <v>3</v>
      </c>
      <c r="H126" s="38">
        <v>7200</v>
      </c>
      <c r="I126" s="38">
        <v>1391</v>
      </c>
      <c r="J126" s="38">
        <v>556400</v>
      </c>
      <c r="K126" s="38">
        <v>563600</v>
      </c>
      <c r="L126" s="31">
        <f t="shared" si="3"/>
        <v>2745600</v>
      </c>
      <c r="M126" s="38">
        <v>0.56000000005587935</v>
      </c>
      <c r="N126" s="41">
        <v>2.5664527958564592E-7</v>
      </c>
      <c r="O126" s="30">
        <v>45903</v>
      </c>
      <c r="P126" s="43">
        <v>8.144606103619588E-2</v>
      </c>
      <c r="Q126" s="6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1:28" x14ac:dyDescent="0.25">
      <c r="A127" s="14">
        <v>130</v>
      </c>
      <c r="B127" s="3" t="s">
        <v>139</v>
      </c>
      <c r="C127" s="1">
        <v>6</v>
      </c>
      <c r="D127" s="4">
        <v>156000</v>
      </c>
      <c r="E127" s="30">
        <v>50000</v>
      </c>
      <c r="F127" s="30">
        <f t="shared" si="2"/>
        <v>206000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1">
        <f t="shared" si="3"/>
        <v>206000</v>
      </c>
      <c r="M127" s="38">
        <v>0</v>
      </c>
      <c r="N127" s="41">
        <v>0</v>
      </c>
      <c r="O127" s="38">
        <v>0</v>
      </c>
      <c r="P127" s="43">
        <v>0</v>
      </c>
      <c r="Q127" s="6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</row>
    <row r="128" spans="1:28" x14ac:dyDescent="0.25">
      <c r="A128" s="14">
        <v>131</v>
      </c>
      <c r="B128" s="3" t="s">
        <v>140</v>
      </c>
      <c r="C128" s="1">
        <v>15</v>
      </c>
      <c r="D128" s="4">
        <v>390000</v>
      </c>
      <c r="E128" s="30">
        <v>50000</v>
      </c>
      <c r="F128" s="30">
        <f t="shared" si="2"/>
        <v>440000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1">
        <f t="shared" si="3"/>
        <v>440000</v>
      </c>
      <c r="M128" s="38">
        <v>0</v>
      </c>
      <c r="N128" s="41">
        <v>0</v>
      </c>
      <c r="O128" s="38">
        <v>0</v>
      </c>
      <c r="P128" s="43">
        <v>0</v>
      </c>
      <c r="Q128" s="6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</row>
    <row r="129" spans="1:28" x14ac:dyDescent="0.25">
      <c r="A129" s="14">
        <v>132</v>
      </c>
      <c r="B129" s="3" t="s">
        <v>141</v>
      </c>
      <c r="C129" s="1">
        <v>6</v>
      </c>
      <c r="D129" s="4">
        <v>156000</v>
      </c>
      <c r="E129" s="30">
        <v>50000</v>
      </c>
      <c r="F129" s="30">
        <f t="shared" si="2"/>
        <v>206000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1">
        <f t="shared" si="3"/>
        <v>206000</v>
      </c>
      <c r="M129" s="38">
        <v>0</v>
      </c>
      <c r="N129" s="41">
        <v>0</v>
      </c>
      <c r="O129" s="38">
        <v>0</v>
      </c>
      <c r="P129" s="43">
        <v>0</v>
      </c>
      <c r="Q129" s="6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</row>
    <row r="130" spans="1:28" x14ac:dyDescent="0.25">
      <c r="A130" s="14">
        <v>135</v>
      </c>
      <c r="B130" s="3" t="s">
        <v>142</v>
      </c>
      <c r="C130" s="1">
        <v>3</v>
      </c>
      <c r="D130" s="4">
        <v>78000</v>
      </c>
      <c r="E130" s="30">
        <v>50000</v>
      </c>
      <c r="F130" s="30">
        <f t="shared" si="2"/>
        <v>128000</v>
      </c>
      <c r="G130" s="38">
        <v>1</v>
      </c>
      <c r="H130" s="38">
        <v>2400</v>
      </c>
      <c r="I130" s="38">
        <v>88</v>
      </c>
      <c r="J130" s="38">
        <v>35200</v>
      </c>
      <c r="K130" s="38">
        <v>37600</v>
      </c>
      <c r="L130" s="31">
        <f t="shared" si="3"/>
        <v>165600</v>
      </c>
      <c r="M130" s="38">
        <v>0</v>
      </c>
      <c r="N130" s="41">
        <v>0</v>
      </c>
      <c r="O130" s="38">
        <v>0</v>
      </c>
      <c r="P130" s="43">
        <v>0</v>
      </c>
      <c r="Q130" s="6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</row>
    <row r="131" spans="1:28" x14ac:dyDescent="0.25">
      <c r="A131" s="14">
        <v>136</v>
      </c>
      <c r="B131" s="3" t="s">
        <v>143</v>
      </c>
      <c r="C131" s="1">
        <v>45</v>
      </c>
      <c r="D131" s="4">
        <v>1170000</v>
      </c>
      <c r="E131" s="30">
        <v>50000</v>
      </c>
      <c r="F131" s="30">
        <f t="shared" si="2"/>
        <v>1220000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1">
        <f t="shared" si="3"/>
        <v>1220000</v>
      </c>
      <c r="M131" s="38">
        <v>0</v>
      </c>
      <c r="N131" s="41">
        <v>0</v>
      </c>
      <c r="O131" s="38">
        <v>0</v>
      </c>
      <c r="P131" s="43">
        <v>0</v>
      </c>
      <c r="Q131" s="6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</row>
    <row r="132" spans="1:28" x14ac:dyDescent="0.25">
      <c r="A132" s="14">
        <v>137</v>
      </c>
      <c r="B132" s="3" t="s">
        <v>144</v>
      </c>
      <c r="C132" s="1">
        <v>2</v>
      </c>
      <c r="D132" s="4">
        <v>52000</v>
      </c>
      <c r="E132" s="30">
        <v>50000</v>
      </c>
      <c r="F132" s="30">
        <f t="shared" si="2"/>
        <v>102000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1">
        <f t="shared" si="3"/>
        <v>102000</v>
      </c>
      <c r="M132" s="38">
        <v>0</v>
      </c>
      <c r="N132" s="41">
        <v>0</v>
      </c>
      <c r="O132" s="38">
        <v>0</v>
      </c>
      <c r="P132" s="43">
        <v>0</v>
      </c>
      <c r="Q132" s="6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</row>
    <row r="133" spans="1:28" x14ac:dyDescent="0.25">
      <c r="A133" s="14">
        <v>139</v>
      </c>
      <c r="B133" s="3" t="s">
        <v>145</v>
      </c>
      <c r="C133" s="1">
        <v>6</v>
      </c>
      <c r="D133" s="4">
        <v>156000</v>
      </c>
      <c r="E133" s="30">
        <v>50000</v>
      </c>
      <c r="F133" s="30">
        <f t="shared" si="2"/>
        <v>206000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1">
        <f t="shared" si="3"/>
        <v>206000</v>
      </c>
      <c r="M133" s="38">
        <v>0</v>
      </c>
      <c r="N133" s="41">
        <v>0</v>
      </c>
      <c r="O133" s="38">
        <v>0</v>
      </c>
      <c r="P133" s="43">
        <v>0</v>
      </c>
      <c r="Q133" s="6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</row>
    <row r="134" spans="1:28" x14ac:dyDescent="0.25">
      <c r="A134" s="14">
        <v>142</v>
      </c>
      <c r="B134" s="3" t="s">
        <v>146</v>
      </c>
      <c r="C134" s="1">
        <v>4</v>
      </c>
      <c r="D134" s="4">
        <v>104000</v>
      </c>
      <c r="E134" s="30">
        <v>50000</v>
      </c>
      <c r="F134" s="30">
        <f t="shared" si="2"/>
        <v>154000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1">
        <f t="shared" si="3"/>
        <v>154000</v>
      </c>
      <c r="M134" s="38">
        <v>0</v>
      </c>
      <c r="N134" s="41">
        <v>0</v>
      </c>
      <c r="O134" s="38">
        <v>0</v>
      </c>
      <c r="P134" s="43">
        <v>0</v>
      </c>
      <c r="Q134" s="6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</row>
    <row r="135" spans="1:28" x14ac:dyDescent="0.25">
      <c r="A135" s="15">
        <v>143</v>
      </c>
      <c r="B135" s="2" t="s">
        <v>147</v>
      </c>
      <c r="C135" s="1">
        <v>8</v>
      </c>
      <c r="D135" s="4">
        <v>208000</v>
      </c>
      <c r="E135" s="30">
        <v>50000</v>
      </c>
      <c r="F135" s="30">
        <f t="shared" si="2"/>
        <v>258000</v>
      </c>
      <c r="G135" s="38">
        <v>1</v>
      </c>
      <c r="H135" s="38">
        <v>2400</v>
      </c>
      <c r="I135" s="38">
        <v>562</v>
      </c>
      <c r="J135" s="38">
        <v>224800</v>
      </c>
      <c r="K135" s="38">
        <v>227200</v>
      </c>
      <c r="L135" s="31">
        <f t="shared" si="3"/>
        <v>485200</v>
      </c>
      <c r="M135" s="38">
        <v>0</v>
      </c>
      <c r="N135" s="41">
        <v>0</v>
      </c>
      <c r="O135" s="38">
        <v>0</v>
      </c>
      <c r="P135" s="45">
        <v>0</v>
      </c>
      <c r="Q135" s="6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</row>
    <row r="136" spans="1:28" x14ac:dyDescent="0.25">
      <c r="A136" s="15">
        <v>144</v>
      </c>
      <c r="B136" s="2" t="s">
        <v>148</v>
      </c>
      <c r="C136" s="1">
        <v>4</v>
      </c>
      <c r="D136" s="4">
        <v>104000</v>
      </c>
      <c r="E136" s="30">
        <v>50000</v>
      </c>
      <c r="F136" s="30">
        <f t="shared" si="2"/>
        <v>154000</v>
      </c>
      <c r="G136" s="38">
        <v>1</v>
      </c>
      <c r="H136" s="38">
        <v>2400</v>
      </c>
      <c r="I136" s="38">
        <v>236</v>
      </c>
      <c r="J136" s="38">
        <v>94400</v>
      </c>
      <c r="K136" s="38">
        <v>96800</v>
      </c>
      <c r="L136" s="31">
        <f t="shared" si="3"/>
        <v>250800</v>
      </c>
      <c r="M136" s="38">
        <v>0</v>
      </c>
      <c r="N136" s="41">
        <v>0</v>
      </c>
      <c r="O136" s="38">
        <v>0</v>
      </c>
      <c r="P136" s="45">
        <v>0</v>
      </c>
      <c r="Q136" s="6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</row>
    <row r="137" spans="1:28" x14ac:dyDescent="0.25">
      <c r="A137" s="15">
        <v>202</v>
      </c>
      <c r="B137" s="2" t="s">
        <v>149</v>
      </c>
      <c r="C137" s="1">
        <v>2</v>
      </c>
      <c r="D137" s="4">
        <v>52000</v>
      </c>
      <c r="E137" s="30">
        <v>50000</v>
      </c>
      <c r="F137" s="30">
        <f t="shared" ref="F137:F138" si="4">D137+E137</f>
        <v>102000</v>
      </c>
      <c r="G137" s="38">
        <v>1</v>
      </c>
      <c r="H137" s="38">
        <v>2400</v>
      </c>
      <c r="I137" s="38">
        <v>59</v>
      </c>
      <c r="J137" s="38">
        <v>23600</v>
      </c>
      <c r="K137" s="38">
        <v>26000</v>
      </c>
      <c r="L137" s="31">
        <f t="shared" ref="L137:L138" si="5">F137+K137</f>
        <v>128000</v>
      </c>
      <c r="M137" s="38">
        <v>0</v>
      </c>
      <c r="N137" s="41">
        <v>0</v>
      </c>
      <c r="O137" s="38">
        <v>0</v>
      </c>
      <c r="P137" s="45">
        <v>0</v>
      </c>
      <c r="Q137" s="6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</row>
    <row r="138" spans="1:28" x14ac:dyDescent="0.25">
      <c r="A138" s="15">
        <v>207</v>
      </c>
      <c r="B138" s="2" t="s">
        <v>150</v>
      </c>
      <c r="C138" s="1">
        <v>3</v>
      </c>
      <c r="D138" s="4">
        <v>78000</v>
      </c>
      <c r="E138" s="30">
        <v>50000</v>
      </c>
      <c r="F138" s="30">
        <f t="shared" si="4"/>
        <v>128000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1">
        <f t="shared" si="5"/>
        <v>128000</v>
      </c>
      <c r="M138" s="38">
        <v>0</v>
      </c>
      <c r="N138" s="41">
        <v>0</v>
      </c>
      <c r="O138" s="38">
        <v>0</v>
      </c>
      <c r="P138" s="43">
        <v>0</v>
      </c>
      <c r="Q138" s="6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</row>
    <row r="139" spans="1:28" x14ac:dyDescent="0.25">
      <c r="A139" s="15">
        <v>218</v>
      </c>
      <c r="B139" s="2" t="s">
        <v>152</v>
      </c>
      <c r="C139" s="1">
        <v>1</v>
      </c>
      <c r="D139" s="4">
        <v>26000</v>
      </c>
      <c r="E139" s="32" t="s">
        <v>151</v>
      </c>
      <c r="F139" s="30">
        <f>D139</f>
        <v>26000</v>
      </c>
      <c r="G139" s="47" t="s">
        <v>151</v>
      </c>
      <c r="H139" s="47" t="s">
        <v>151</v>
      </c>
      <c r="I139" s="47" t="s">
        <v>151</v>
      </c>
      <c r="J139" s="47" t="s">
        <v>151</v>
      </c>
      <c r="K139" s="47" t="s">
        <v>151</v>
      </c>
      <c r="L139" s="31">
        <f>F139</f>
        <v>26000</v>
      </c>
      <c r="M139" s="38">
        <v>6452</v>
      </c>
      <c r="N139" s="41">
        <v>0.24815384615384614</v>
      </c>
      <c r="O139" s="32" t="s">
        <v>151</v>
      </c>
      <c r="P139" s="46" t="s">
        <v>151</v>
      </c>
      <c r="Q139" s="6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</row>
    <row r="140" spans="1:28" x14ac:dyDescent="0.25">
      <c r="A140" s="15">
        <v>260</v>
      </c>
      <c r="B140" s="2" t="s">
        <v>153</v>
      </c>
      <c r="C140" s="1">
        <v>1</v>
      </c>
      <c r="D140" s="4">
        <v>26000</v>
      </c>
      <c r="E140" s="32" t="s">
        <v>151</v>
      </c>
      <c r="F140" s="30">
        <f t="shared" ref="F140:F203" si="6">D140</f>
        <v>26000</v>
      </c>
      <c r="G140" s="47" t="s">
        <v>151</v>
      </c>
      <c r="H140" s="47" t="s">
        <v>151</v>
      </c>
      <c r="I140" s="47" t="s">
        <v>151</v>
      </c>
      <c r="J140" s="47" t="s">
        <v>151</v>
      </c>
      <c r="K140" s="47" t="s">
        <v>151</v>
      </c>
      <c r="L140" s="31">
        <f t="shared" ref="L140:L203" si="7">F140</f>
        <v>26000</v>
      </c>
      <c r="M140" s="38">
        <v>0</v>
      </c>
      <c r="N140" s="41">
        <v>0</v>
      </c>
      <c r="O140" s="32" t="s">
        <v>151</v>
      </c>
      <c r="P140" s="46" t="s">
        <v>151</v>
      </c>
      <c r="Q140" s="6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</row>
    <row r="141" spans="1:28" x14ac:dyDescent="0.25">
      <c r="A141" s="15">
        <v>261</v>
      </c>
      <c r="B141" s="2" t="s">
        <v>154</v>
      </c>
      <c r="C141" s="1">
        <v>1</v>
      </c>
      <c r="D141" s="4">
        <v>26000</v>
      </c>
      <c r="E141" s="32" t="s">
        <v>151</v>
      </c>
      <c r="F141" s="30">
        <f t="shared" si="6"/>
        <v>26000</v>
      </c>
      <c r="G141" s="47" t="s">
        <v>151</v>
      </c>
      <c r="H141" s="47" t="s">
        <v>151</v>
      </c>
      <c r="I141" s="47" t="s">
        <v>151</v>
      </c>
      <c r="J141" s="47" t="s">
        <v>151</v>
      </c>
      <c r="K141" s="47" t="s">
        <v>151</v>
      </c>
      <c r="L141" s="31">
        <f t="shared" si="7"/>
        <v>26000</v>
      </c>
      <c r="M141" s="38">
        <v>0</v>
      </c>
      <c r="N141" s="41">
        <v>0</v>
      </c>
      <c r="O141" s="32" t="s">
        <v>151</v>
      </c>
      <c r="P141" s="46" t="s">
        <v>151</v>
      </c>
      <c r="Q141" s="6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</row>
    <row r="142" spans="1:28" x14ac:dyDescent="0.25">
      <c r="A142" s="15">
        <v>262</v>
      </c>
      <c r="B142" s="2" t="s">
        <v>155</v>
      </c>
      <c r="C142" s="1">
        <v>1</v>
      </c>
      <c r="D142" s="4">
        <v>26000</v>
      </c>
      <c r="E142" s="32" t="s">
        <v>151</v>
      </c>
      <c r="F142" s="30">
        <f t="shared" si="6"/>
        <v>26000</v>
      </c>
      <c r="G142" s="47" t="s">
        <v>151</v>
      </c>
      <c r="H142" s="47" t="s">
        <v>151</v>
      </c>
      <c r="I142" s="47" t="s">
        <v>151</v>
      </c>
      <c r="J142" s="47" t="s">
        <v>151</v>
      </c>
      <c r="K142" s="47" t="s">
        <v>151</v>
      </c>
      <c r="L142" s="31">
        <f t="shared" si="7"/>
        <v>26000</v>
      </c>
      <c r="M142" s="38">
        <v>0</v>
      </c>
      <c r="N142" s="41">
        <v>0</v>
      </c>
      <c r="O142" s="32" t="s">
        <v>151</v>
      </c>
      <c r="P142" s="46" t="s">
        <v>151</v>
      </c>
      <c r="Q142" s="6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</row>
    <row r="143" spans="1:28" x14ac:dyDescent="0.25">
      <c r="A143" s="15">
        <v>263</v>
      </c>
      <c r="B143" s="2" t="s">
        <v>156</v>
      </c>
      <c r="C143" s="1">
        <v>1</v>
      </c>
      <c r="D143" s="4">
        <v>26000</v>
      </c>
      <c r="E143" s="32" t="s">
        <v>151</v>
      </c>
      <c r="F143" s="30">
        <f t="shared" si="6"/>
        <v>26000</v>
      </c>
      <c r="G143" s="47" t="s">
        <v>151</v>
      </c>
      <c r="H143" s="47" t="s">
        <v>151</v>
      </c>
      <c r="I143" s="47" t="s">
        <v>151</v>
      </c>
      <c r="J143" s="47" t="s">
        <v>151</v>
      </c>
      <c r="K143" s="47" t="s">
        <v>151</v>
      </c>
      <c r="L143" s="31">
        <f t="shared" si="7"/>
        <v>26000</v>
      </c>
      <c r="M143" s="38">
        <v>0</v>
      </c>
      <c r="N143" s="41">
        <v>0</v>
      </c>
      <c r="O143" s="32" t="s">
        <v>151</v>
      </c>
      <c r="P143" s="46" t="s">
        <v>151</v>
      </c>
      <c r="Q143" s="6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</row>
    <row r="144" spans="1:28" x14ac:dyDescent="0.25">
      <c r="A144" s="15">
        <v>264</v>
      </c>
      <c r="B144" s="2" t="s">
        <v>157</v>
      </c>
      <c r="C144" s="1">
        <v>1</v>
      </c>
      <c r="D144" s="4">
        <v>26000</v>
      </c>
      <c r="E144" s="32" t="s">
        <v>151</v>
      </c>
      <c r="F144" s="30">
        <f t="shared" si="6"/>
        <v>26000</v>
      </c>
      <c r="G144" s="47" t="s">
        <v>151</v>
      </c>
      <c r="H144" s="47" t="s">
        <v>151</v>
      </c>
      <c r="I144" s="47" t="s">
        <v>151</v>
      </c>
      <c r="J144" s="47" t="s">
        <v>151</v>
      </c>
      <c r="K144" s="47" t="s">
        <v>151</v>
      </c>
      <c r="L144" s="31">
        <f t="shared" si="7"/>
        <v>26000</v>
      </c>
      <c r="M144" s="38">
        <v>0</v>
      </c>
      <c r="N144" s="41">
        <v>0</v>
      </c>
      <c r="O144" s="32" t="s">
        <v>151</v>
      </c>
      <c r="P144" s="46" t="s">
        <v>151</v>
      </c>
      <c r="Q144" s="6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</row>
    <row r="145" spans="1:28" x14ac:dyDescent="0.25">
      <c r="A145" s="15">
        <v>265</v>
      </c>
      <c r="B145" s="2" t="s">
        <v>158</v>
      </c>
      <c r="C145" s="1">
        <v>1</v>
      </c>
      <c r="D145" s="4">
        <v>26000</v>
      </c>
      <c r="E145" s="32" t="s">
        <v>151</v>
      </c>
      <c r="F145" s="30">
        <f t="shared" si="6"/>
        <v>26000</v>
      </c>
      <c r="G145" s="47" t="s">
        <v>151</v>
      </c>
      <c r="H145" s="47" t="s">
        <v>151</v>
      </c>
      <c r="I145" s="47" t="s">
        <v>151</v>
      </c>
      <c r="J145" s="47" t="s">
        <v>151</v>
      </c>
      <c r="K145" s="47" t="s">
        <v>151</v>
      </c>
      <c r="L145" s="31">
        <f t="shared" si="7"/>
        <v>26000</v>
      </c>
      <c r="M145" s="38">
        <v>0</v>
      </c>
      <c r="N145" s="41">
        <v>0</v>
      </c>
      <c r="O145" s="32" t="s">
        <v>151</v>
      </c>
      <c r="P145" s="46" t="s">
        <v>151</v>
      </c>
      <c r="Q145" s="6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</row>
    <row r="146" spans="1:28" x14ac:dyDescent="0.25">
      <c r="A146" s="15">
        <v>266</v>
      </c>
      <c r="B146" s="2" t="s">
        <v>159</v>
      </c>
      <c r="C146" s="1">
        <v>1</v>
      </c>
      <c r="D146" s="4">
        <v>26000</v>
      </c>
      <c r="E146" s="32" t="s">
        <v>151</v>
      </c>
      <c r="F146" s="30">
        <f t="shared" si="6"/>
        <v>26000</v>
      </c>
      <c r="G146" s="47" t="s">
        <v>151</v>
      </c>
      <c r="H146" s="47" t="s">
        <v>151</v>
      </c>
      <c r="I146" s="47" t="s">
        <v>151</v>
      </c>
      <c r="J146" s="47" t="s">
        <v>151</v>
      </c>
      <c r="K146" s="47" t="s">
        <v>151</v>
      </c>
      <c r="L146" s="31">
        <f t="shared" si="7"/>
        <v>26000</v>
      </c>
      <c r="M146" s="38">
        <v>26000</v>
      </c>
      <c r="N146" s="41">
        <v>1</v>
      </c>
      <c r="O146" s="32" t="s">
        <v>151</v>
      </c>
      <c r="P146" s="46" t="s">
        <v>151</v>
      </c>
      <c r="Q146" s="6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</row>
    <row r="147" spans="1:28" x14ac:dyDescent="0.25">
      <c r="A147" s="15">
        <v>267</v>
      </c>
      <c r="B147" s="2" t="s">
        <v>160</v>
      </c>
      <c r="C147" s="1">
        <v>1</v>
      </c>
      <c r="D147" s="4">
        <v>26000</v>
      </c>
      <c r="E147" s="32" t="s">
        <v>151</v>
      </c>
      <c r="F147" s="30">
        <f t="shared" si="6"/>
        <v>26000</v>
      </c>
      <c r="G147" s="47" t="s">
        <v>151</v>
      </c>
      <c r="H147" s="47" t="s">
        <v>151</v>
      </c>
      <c r="I147" s="47" t="s">
        <v>151</v>
      </c>
      <c r="J147" s="47" t="s">
        <v>151</v>
      </c>
      <c r="K147" s="47" t="s">
        <v>151</v>
      </c>
      <c r="L147" s="31">
        <f t="shared" si="7"/>
        <v>26000</v>
      </c>
      <c r="M147" s="38">
        <v>0</v>
      </c>
      <c r="N147" s="41">
        <v>0</v>
      </c>
      <c r="O147" s="32" t="s">
        <v>151</v>
      </c>
      <c r="P147" s="46" t="s">
        <v>151</v>
      </c>
      <c r="Q147" s="6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</row>
    <row r="148" spans="1:28" x14ac:dyDescent="0.25">
      <c r="A148" s="15">
        <v>268</v>
      </c>
      <c r="B148" s="2" t="s">
        <v>161</v>
      </c>
      <c r="C148" s="1">
        <v>1</v>
      </c>
      <c r="D148" s="4">
        <v>26000</v>
      </c>
      <c r="E148" s="32" t="s">
        <v>151</v>
      </c>
      <c r="F148" s="30">
        <f t="shared" si="6"/>
        <v>26000</v>
      </c>
      <c r="G148" s="47" t="s">
        <v>151</v>
      </c>
      <c r="H148" s="47" t="s">
        <v>151</v>
      </c>
      <c r="I148" s="47" t="s">
        <v>151</v>
      </c>
      <c r="J148" s="47" t="s">
        <v>151</v>
      </c>
      <c r="K148" s="47" t="s">
        <v>151</v>
      </c>
      <c r="L148" s="31">
        <f t="shared" si="7"/>
        <v>26000</v>
      </c>
      <c r="M148" s="38">
        <v>0</v>
      </c>
      <c r="N148" s="41">
        <v>0</v>
      </c>
      <c r="O148" s="32" t="s">
        <v>151</v>
      </c>
      <c r="P148" s="46" t="s">
        <v>151</v>
      </c>
      <c r="Q148" s="6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</row>
    <row r="149" spans="1:28" x14ac:dyDescent="0.25">
      <c r="A149" s="15">
        <v>269</v>
      </c>
      <c r="B149" s="2" t="s">
        <v>162</v>
      </c>
      <c r="C149" s="1">
        <v>1</v>
      </c>
      <c r="D149" s="4">
        <v>26000</v>
      </c>
      <c r="E149" s="32" t="s">
        <v>151</v>
      </c>
      <c r="F149" s="30">
        <f t="shared" si="6"/>
        <v>26000</v>
      </c>
      <c r="G149" s="47" t="s">
        <v>151</v>
      </c>
      <c r="H149" s="47" t="s">
        <v>151</v>
      </c>
      <c r="I149" s="47" t="s">
        <v>151</v>
      </c>
      <c r="J149" s="47" t="s">
        <v>151</v>
      </c>
      <c r="K149" s="47" t="s">
        <v>151</v>
      </c>
      <c r="L149" s="31">
        <f t="shared" si="7"/>
        <v>26000</v>
      </c>
      <c r="M149" s="38">
        <v>0</v>
      </c>
      <c r="N149" s="41">
        <v>0</v>
      </c>
      <c r="O149" s="32" t="s">
        <v>151</v>
      </c>
      <c r="P149" s="46" t="s">
        <v>151</v>
      </c>
      <c r="Q149" s="6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</row>
    <row r="150" spans="1:28" x14ac:dyDescent="0.25">
      <c r="A150" s="15">
        <v>270</v>
      </c>
      <c r="B150" s="2" t="s">
        <v>163</v>
      </c>
      <c r="C150" s="1">
        <v>1</v>
      </c>
      <c r="D150" s="4">
        <v>26000</v>
      </c>
      <c r="E150" s="32" t="s">
        <v>151</v>
      </c>
      <c r="F150" s="30">
        <f t="shared" si="6"/>
        <v>26000</v>
      </c>
      <c r="G150" s="47" t="s">
        <v>151</v>
      </c>
      <c r="H150" s="47" t="s">
        <v>151</v>
      </c>
      <c r="I150" s="47" t="s">
        <v>151</v>
      </c>
      <c r="J150" s="47" t="s">
        <v>151</v>
      </c>
      <c r="K150" s="47" t="s">
        <v>151</v>
      </c>
      <c r="L150" s="31">
        <f t="shared" si="7"/>
        <v>26000</v>
      </c>
      <c r="M150" s="38">
        <v>0</v>
      </c>
      <c r="N150" s="41">
        <v>0</v>
      </c>
      <c r="O150" s="32" t="s">
        <v>151</v>
      </c>
      <c r="P150" s="46" t="s">
        <v>151</v>
      </c>
      <c r="Q150" s="6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1:28" x14ac:dyDescent="0.25">
      <c r="A151" s="15">
        <v>271</v>
      </c>
      <c r="B151" s="2" t="s">
        <v>164</v>
      </c>
      <c r="C151" s="1">
        <v>1</v>
      </c>
      <c r="D151" s="4">
        <v>26000</v>
      </c>
      <c r="E151" s="32" t="s">
        <v>151</v>
      </c>
      <c r="F151" s="30">
        <f t="shared" si="6"/>
        <v>26000</v>
      </c>
      <c r="G151" s="47" t="s">
        <v>151</v>
      </c>
      <c r="H151" s="47" t="s">
        <v>151</v>
      </c>
      <c r="I151" s="47" t="s">
        <v>151</v>
      </c>
      <c r="J151" s="47" t="s">
        <v>151</v>
      </c>
      <c r="K151" s="47" t="s">
        <v>151</v>
      </c>
      <c r="L151" s="31">
        <f t="shared" si="7"/>
        <v>26000</v>
      </c>
      <c r="M151" s="38">
        <v>0</v>
      </c>
      <c r="N151" s="41">
        <v>0</v>
      </c>
      <c r="O151" s="32" t="s">
        <v>151</v>
      </c>
      <c r="P151" s="46" t="s">
        <v>151</v>
      </c>
      <c r="Q151" s="6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1:28" x14ac:dyDescent="0.25">
      <c r="A152" s="15">
        <v>273</v>
      </c>
      <c r="B152" s="2" t="s">
        <v>165</v>
      </c>
      <c r="C152" s="1">
        <v>1</v>
      </c>
      <c r="D152" s="4">
        <v>26000</v>
      </c>
      <c r="E152" s="32" t="s">
        <v>151</v>
      </c>
      <c r="F152" s="30">
        <f t="shared" si="6"/>
        <v>26000</v>
      </c>
      <c r="G152" s="47" t="s">
        <v>151</v>
      </c>
      <c r="H152" s="47" t="s">
        <v>151</v>
      </c>
      <c r="I152" s="47" t="s">
        <v>151</v>
      </c>
      <c r="J152" s="47" t="s">
        <v>151</v>
      </c>
      <c r="K152" s="47" t="s">
        <v>151</v>
      </c>
      <c r="L152" s="31">
        <f t="shared" si="7"/>
        <v>26000</v>
      </c>
      <c r="M152" s="38">
        <v>0</v>
      </c>
      <c r="N152" s="41">
        <v>0</v>
      </c>
      <c r="O152" s="32" t="s">
        <v>151</v>
      </c>
      <c r="P152" s="46" t="s">
        <v>151</v>
      </c>
      <c r="Q152" s="6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</row>
    <row r="153" spans="1:28" x14ac:dyDescent="0.25">
      <c r="A153" s="15">
        <v>274</v>
      </c>
      <c r="B153" s="2" t="s">
        <v>166</v>
      </c>
      <c r="C153" s="1">
        <v>1</v>
      </c>
      <c r="D153" s="4">
        <v>26000</v>
      </c>
      <c r="E153" s="32" t="s">
        <v>151</v>
      </c>
      <c r="F153" s="30">
        <f t="shared" si="6"/>
        <v>26000</v>
      </c>
      <c r="G153" s="47" t="s">
        <v>151</v>
      </c>
      <c r="H153" s="47" t="s">
        <v>151</v>
      </c>
      <c r="I153" s="47" t="s">
        <v>151</v>
      </c>
      <c r="J153" s="47" t="s">
        <v>151</v>
      </c>
      <c r="K153" s="47" t="s">
        <v>151</v>
      </c>
      <c r="L153" s="31">
        <f t="shared" si="7"/>
        <v>26000</v>
      </c>
      <c r="M153" s="38">
        <v>26000</v>
      </c>
      <c r="N153" s="41">
        <v>1</v>
      </c>
      <c r="O153" s="32" t="s">
        <v>151</v>
      </c>
      <c r="P153" s="46" t="s">
        <v>151</v>
      </c>
      <c r="Q153" s="6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</row>
    <row r="154" spans="1:28" x14ac:dyDescent="0.25">
      <c r="A154" s="15">
        <v>275</v>
      </c>
      <c r="B154" s="2" t="s">
        <v>167</v>
      </c>
      <c r="C154" s="1">
        <v>1</v>
      </c>
      <c r="D154" s="4">
        <v>26000</v>
      </c>
      <c r="E154" s="32" t="s">
        <v>151</v>
      </c>
      <c r="F154" s="30">
        <f t="shared" si="6"/>
        <v>26000</v>
      </c>
      <c r="G154" s="47" t="s">
        <v>151</v>
      </c>
      <c r="H154" s="47" t="s">
        <v>151</v>
      </c>
      <c r="I154" s="47" t="s">
        <v>151</v>
      </c>
      <c r="J154" s="47" t="s">
        <v>151</v>
      </c>
      <c r="K154" s="47" t="s">
        <v>151</v>
      </c>
      <c r="L154" s="31">
        <f t="shared" si="7"/>
        <v>26000</v>
      </c>
      <c r="M154" s="38">
        <v>0</v>
      </c>
      <c r="N154" s="41">
        <v>0</v>
      </c>
      <c r="O154" s="32" t="s">
        <v>151</v>
      </c>
      <c r="P154" s="46" t="s">
        <v>151</v>
      </c>
      <c r="Q154" s="6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</row>
    <row r="155" spans="1:28" x14ac:dyDescent="0.25">
      <c r="A155" s="15">
        <v>276</v>
      </c>
      <c r="B155" s="2" t="s">
        <v>168</v>
      </c>
      <c r="C155" s="1">
        <v>1</v>
      </c>
      <c r="D155" s="4">
        <v>26000</v>
      </c>
      <c r="E155" s="32" t="s">
        <v>151</v>
      </c>
      <c r="F155" s="30">
        <f t="shared" si="6"/>
        <v>26000</v>
      </c>
      <c r="G155" s="47" t="s">
        <v>151</v>
      </c>
      <c r="H155" s="47" t="s">
        <v>151</v>
      </c>
      <c r="I155" s="47" t="s">
        <v>151</v>
      </c>
      <c r="J155" s="47" t="s">
        <v>151</v>
      </c>
      <c r="K155" s="47" t="s">
        <v>151</v>
      </c>
      <c r="L155" s="31">
        <f t="shared" si="7"/>
        <v>26000</v>
      </c>
      <c r="M155" s="38">
        <v>0</v>
      </c>
      <c r="N155" s="41">
        <v>0</v>
      </c>
      <c r="O155" s="32" t="s">
        <v>151</v>
      </c>
      <c r="P155" s="46" t="s">
        <v>151</v>
      </c>
      <c r="Q155" s="6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</row>
    <row r="156" spans="1:28" x14ac:dyDescent="0.25">
      <c r="A156" s="15">
        <v>277</v>
      </c>
      <c r="B156" s="2" t="s">
        <v>169</v>
      </c>
      <c r="C156" s="1">
        <v>1</v>
      </c>
      <c r="D156" s="4">
        <v>26000</v>
      </c>
      <c r="E156" s="32" t="s">
        <v>151</v>
      </c>
      <c r="F156" s="30">
        <f t="shared" si="6"/>
        <v>26000</v>
      </c>
      <c r="G156" s="47" t="s">
        <v>151</v>
      </c>
      <c r="H156" s="47" t="s">
        <v>151</v>
      </c>
      <c r="I156" s="47" t="s">
        <v>151</v>
      </c>
      <c r="J156" s="47" t="s">
        <v>151</v>
      </c>
      <c r="K156" s="47" t="s">
        <v>151</v>
      </c>
      <c r="L156" s="31">
        <f t="shared" si="7"/>
        <v>26000</v>
      </c>
      <c r="M156" s="38">
        <v>0</v>
      </c>
      <c r="N156" s="41">
        <v>0</v>
      </c>
      <c r="O156" s="32" t="s">
        <v>151</v>
      </c>
      <c r="P156" s="46" t="s">
        <v>151</v>
      </c>
      <c r="Q156" s="6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</row>
    <row r="157" spans="1:28" x14ac:dyDescent="0.25">
      <c r="A157" s="15">
        <v>278</v>
      </c>
      <c r="B157" s="2" t="s">
        <v>170</v>
      </c>
      <c r="C157" s="1">
        <v>1</v>
      </c>
      <c r="D157" s="4">
        <v>26000</v>
      </c>
      <c r="E157" s="32" t="s">
        <v>151</v>
      </c>
      <c r="F157" s="30">
        <f t="shared" si="6"/>
        <v>26000</v>
      </c>
      <c r="G157" s="47" t="s">
        <v>151</v>
      </c>
      <c r="H157" s="47" t="s">
        <v>151</v>
      </c>
      <c r="I157" s="47" t="s">
        <v>151</v>
      </c>
      <c r="J157" s="47" t="s">
        <v>151</v>
      </c>
      <c r="K157" s="47" t="s">
        <v>151</v>
      </c>
      <c r="L157" s="31">
        <f t="shared" si="7"/>
        <v>26000</v>
      </c>
      <c r="M157" s="38">
        <v>0</v>
      </c>
      <c r="N157" s="41">
        <v>0</v>
      </c>
      <c r="O157" s="32" t="s">
        <v>151</v>
      </c>
      <c r="P157" s="46" t="s">
        <v>151</v>
      </c>
      <c r="Q157" s="6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</row>
    <row r="158" spans="1:28" x14ac:dyDescent="0.25">
      <c r="A158" s="15">
        <v>280</v>
      </c>
      <c r="B158" s="2" t="s">
        <v>171</v>
      </c>
      <c r="C158" s="1">
        <v>1</v>
      </c>
      <c r="D158" s="4">
        <v>26000</v>
      </c>
      <c r="E158" s="32" t="s">
        <v>151</v>
      </c>
      <c r="F158" s="30">
        <f t="shared" si="6"/>
        <v>26000</v>
      </c>
      <c r="G158" s="47" t="s">
        <v>151</v>
      </c>
      <c r="H158" s="47" t="s">
        <v>151</v>
      </c>
      <c r="I158" s="47" t="s">
        <v>151</v>
      </c>
      <c r="J158" s="47" t="s">
        <v>151</v>
      </c>
      <c r="K158" s="47" t="s">
        <v>151</v>
      </c>
      <c r="L158" s="31">
        <f t="shared" si="7"/>
        <v>26000</v>
      </c>
      <c r="M158" s="38">
        <v>0</v>
      </c>
      <c r="N158" s="41">
        <v>0</v>
      </c>
      <c r="O158" s="32" t="s">
        <v>151</v>
      </c>
      <c r="P158" s="46" t="s">
        <v>151</v>
      </c>
      <c r="Q158" s="6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</row>
    <row r="159" spans="1:28" x14ac:dyDescent="0.25">
      <c r="A159" s="15">
        <v>281</v>
      </c>
      <c r="B159" s="2" t="s">
        <v>172</v>
      </c>
      <c r="C159" s="1">
        <v>1</v>
      </c>
      <c r="D159" s="4">
        <v>26000</v>
      </c>
      <c r="E159" s="32" t="s">
        <v>151</v>
      </c>
      <c r="F159" s="30">
        <f t="shared" si="6"/>
        <v>26000</v>
      </c>
      <c r="G159" s="47" t="s">
        <v>151</v>
      </c>
      <c r="H159" s="47" t="s">
        <v>151</v>
      </c>
      <c r="I159" s="47" t="s">
        <v>151</v>
      </c>
      <c r="J159" s="47" t="s">
        <v>151</v>
      </c>
      <c r="K159" s="47" t="s">
        <v>151</v>
      </c>
      <c r="L159" s="31">
        <f t="shared" si="7"/>
        <v>26000</v>
      </c>
      <c r="M159" s="38">
        <v>0</v>
      </c>
      <c r="N159" s="41">
        <v>0</v>
      </c>
      <c r="O159" s="32" t="s">
        <v>151</v>
      </c>
      <c r="P159" s="46" t="s">
        <v>151</v>
      </c>
      <c r="Q159" s="6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</row>
    <row r="160" spans="1:28" x14ac:dyDescent="0.25">
      <c r="A160" s="15">
        <v>282</v>
      </c>
      <c r="B160" s="2" t="s">
        <v>173</v>
      </c>
      <c r="C160" s="1">
        <v>1</v>
      </c>
      <c r="D160" s="4">
        <v>26000</v>
      </c>
      <c r="E160" s="32" t="s">
        <v>151</v>
      </c>
      <c r="F160" s="30">
        <f t="shared" si="6"/>
        <v>26000</v>
      </c>
      <c r="G160" s="47" t="s">
        <v>151</v>
      </c>
      <c r="H160" s="47" t="s">
        <v>151</v>
      </c>
      <c r="I160" s="47" t="s">
        <v>151</v>
      </c>
      <c r="J160" s="47" t="s">
        <v>151</v>
      </c>
      <c r="K160" s="47" t="s">
        <v>151</v>
      </c>
      <c r="L160" s="31">
        <f t="shared" si="7"/>
        <v>26000</v>
      </c>
      <c r="M160" s="38">
        <v>0</v>
      </c>
      <c r="N160" s="41">
        <v>0</v>
      </c>
      <c r="O160" s="32" t="s">
        <v>151</v>
      </c>
      <c r="P160" s="46" t="s">
        <v>151</v>
      </c>
      <c r="Q160" s="6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</row>
    <row r="161" spans="1:28" x14ac:dyDescent="0.25">
      <c r="A161" s="15">
        <v>283</v>
      </c>
      <c r="B161" s="2" t="s">
        <v>174</v>
      </c>
      <c r="C161" s="1">
        <v>1</v>
      </c>
      <c r="D161" s="4">
        <v>26000</v>
      </c>
      <c r="E161" s="32" t="s">
        <v>151</v>
      </c>
      <c r="F161" s="30">
        <f t="shared" si="6"/>
        <v>26000</v>
      </c>
      <c r="G161" s="47" t="s">
        <v>151</v>
      </c>
      <c r="H161" s="47" t="s">
        <v>151</v>
      </c>
      <c r="I161" s="47" t="s">
        <v>151</v>
      </c>
      <c r="J161" s="47" t="s">
        <v>151</v>
      </c>
      <c r="K161" s="47" t="s">
        <v>151</v>
      </c>
      <c r="L161" s="31">
        <f t="shared" si="7"/>
        <v>26000</v>
      </c>
      <c r="M161" s="38">
        <v>5798.7799999999988</v>
      </c>
      <c r="N161" s="41">
        <v>0.22302999999999995</v>
      </c>
      <c r="O161" s="32" t="s">
        <v>151</v>
      </c>
      <c r="P161" s="46" t="s">
        <v>151</v>
      </c>
      <c r="Q161" s="6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</row>
    <row r="162" spans="1:28" x14ac:dyDescent="0.25">
      <c r="A162" s="15">
        <v>284</v>
      </c>
      <c r="B162" s="2" t="s">
        <v>175</v>
      </c>
      <c r="C162" s="1">
        <v>1</v>
      </c>
      <c r="D162" s="4">
        <v>26000</v>
      </c>
      <c r="E162" s="32" t="s">
        <v>151</v>
      </c>
      <c r="F162" s="30">
        <f t="shared" si="6"/>
        <v>26000</v>
      </c>
      <c r="G162" s="47" t="s">
        <v>151</v>
      </c>
      <c r="H162" s="47" t="s">
        <v>151</v>
      </c>
      <c r="I162" s="47" t="s">
        <v>151</v>
      </c>
      <c r="J162" s="47" t="s">
        <v>151</v>
      </c>
      <c r="K162" s="47" t="s">
        <v>151</v>
      </c>
      <c r="L162" s="31">
        <f t="shared" si="7"/>
        <v>26000</v>
      </c>
      <c r="M162" s="38">
        <v>0</v>
      </c>
      <c r="N162" s="41">
        <v>0</v>
      </c>
      <c r="O162" s="32" t="s">
        <v>151</v>
      </c>
      <c r="P162" s="46" t="s">
        <v>151</v>
      </c>
      <c r="Q162" s="6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</row>
    <row r="163" spans="1:28" x14ac:dyDescent="0.25">
      <c r="A163" s="15">
        <v>285</v>
      </c>
      <c r="B163" s="2" t="s">
        <v>176</v>
      </c>
      <c r="C163" s="1">
        <v>1</v>
      </c>
      <c r="D163" s="4">
        <v>26000</v>
      </c>
      <c r="E163" s="32" t="s">
        <v>151</v>
      </c>
      <c r="F163" s="30">
        <f t="shared" si="6"/>
        <v>26000</v>
      </c>
      <c r="G163" s="47" t="s">
        <v>151</v>
      </c>
      <c r="H163" s="47" t="s">
        <v>151</v>
      </c>
      <c r="I163" s="47" t="s">
        <v>151</v>
      </c>
      <c r="J163" s="47" t="s">
        <v>151</v>
      </c>
      <c r="K163" s="47" t="s">
        <v>151</v>
      </c>
      <c r="L163" s="31">
        <f t="shared" si="7"/>
        <v>26000</v>
      </c>
      <c r="M163" s="38">
        <v>0</v>
      </c>
      <c r="N163" s="41">
        <v>0</v>
      </c>
      <c r="O163" s="32" t="s">
        <v>151</v>
      </c>
      <c r="P163" s="46" t="s">
        <v>151</v>
      </c>
      <c r="Q163" s="6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</row>
    <row r="164" spans="1:28" x14ac:dyDescent="0.25">
      <c r="A164" s="15">
        <v>286</v>
      </c>
      <c r="B164" s="2" t="s">
        <v>177</v>
      </c>
      <c r="C164" s="1">
        <v>1</v>
      </c>
      <c r="D164" s="4">
        <v>26000</v>
      </c>
      <c r="E164" s="32" t="s">
        <v>151</v>
      </c>
      <c r="F164" s="30">
        <f t="shared" si="6"/>
        <v>26000</v>
      </c>
      <c r="G164" s="47" t="s">
        <v>151</v>
      </c>
      <c r="H164" s="47" t="s">
        <v>151</v>
      </c>
      <c r="I164" s="47" t="s">
        <v>151</v>
      </c>
      <c r="J164" s="47" t="s">
        <v>151</v>
      </c>
      <c r="K164" s="47" t="s">
        <v>151</v>
      </c>
      <c r="L164" s="31">
        <f t="shared" si="7"/>
        <v>26000</v>
      </c>
      <c r="M164" s="38">
        <v>0</v>
      </c>
      <c r="N164" s="41">
        <v>0</v>
      </c>
      <c r="O164" s="32" t="s">
        <v>151</v>
      </c>
      <c r="P164" s="46" t="s">
        <v>151</v>
      </c>
      <c r="Q164" s="6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</row>
    <row r="165" spans="1:28" x14ac:dyDescent="0.25">
      <c r="A165" s="15">
        <v>287</v>
      </c>
      <c r="B165" s="2" t="s">
        <v>178</v>
      </c>
      <c r="C165" s="1">
        <v>1</v>
      </c>
      <c r="D165" s="4">
        <v>26000</v>
      </c>
      <c r="E165" s="32" t="s">
        <v>151</v>
      </c>
      <c r="F165" s="30">
        <f t="shared" si="6"/>
        <v>26000</v>
      </c>
      <c r="G165" s="47" t="s">
        <v>151</v>
      </c>
      <c r="H165" s="47" t="s">
        <v>151</v>
      </c>
      <c r="I165" s="47" t="s">
        <v>151</v>
      </c>
      <c r="J165" s="47" t="s">
        <v>151</v>
      </c>
      <c r="K165" s="47" t="s">
        <v>151</v>
      </c>
      <c r="L165" s="31">
        <f t="shared" si="7"/>
        <v>26000</v>
      </c>
      <c r="M165" s="38">
        <v>0</v>
      </c>
      <c r="N165" s="41">
        <v>0</v>
      </c>
      <c r="O165" s="32" t="s">
        <v>151</v>
      </c>
      <c r="P165" s="46" t="s">
        <v>151</v>
      </c>
      <c r="Q165" s="6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</row>
    <row r="166" spans="1:28" x14ac:dyDescent="0.25">
      <c r="A166" s="15">
        <v>288</v>
      </c>
      <c r="B166" s="2" t="s">
        <v>179</v>
      </c>
      <c r="C166" s="1">
        <v>1</v>
      </c>
      <c r="D166" s="4">
        <v>26000</v>
      </c>
      <c r="E166" s="32" t="s">
        <v>151</v>
      </c>
      <c r="F166" s="30">
        <f t="shared" si="6"/>
        <v>26000</v>
      </c>
      <c r="G166" s="47" t="s">
        <v>151</v>
      </c>
      <c r="H166" s="47" t="s">
        <v>151</v>
      </c>
      <c r="I166" s="47" t="s">
        <v>151</v>
      </c>
      <c r="J166" s="47" t="s">
        <v>151</v>
      </c>
      <c r="K166" s="47" t="s">
        <v>151</v>
      </c>
      <c r="L166" s="31">
        <f t="shared" si="7"/>
        <v>26000</v>
      </c>
      <c r="M166" s="38">
        <v>0</v>
      </c>
      <c r="N166" s="41">
        <v>0</v>
      </c>
      <c r="O166" s="32" t="s">
        <v>151</v>
      </c>
      <c r="P166" s="46" t="s">
        <v>151</v>
      </c>
      <c r="Q166" s="6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</row>
    <row r="167" spans="1:28" x14ac:dyDescent="0.25">
      <c r="A167" s="15">
        <v>290</v>
      </c>
      <c r="B167" s="2" t="s">
        <v>180</v>
      </c>
      <c r="C167" s="1">
        <v>1</v>
      </c>
      <c r="D167" s="4">
        <v>26000</v>
      </c>
      <c r="E167" s="32" t="s">
        <v>151</v>
      </c>
      <c r="F167" s="30">
        <f t="shared" si="6"/>
        <v>26000</v>
      </c>
      <c r="G167" s="47" t="s">
        <v>151</v>
      </c>
      <c r="H167" s="47" t="s">
        <v>151</v>
      </c>
      <c r="I167" s="47" t="s">
        <v>151</v>
      </c>
      <c r="J167" s="47" t="s">
        <v>151</v>
      </c>
      <c r="K167" s="47" t="s">
        <v>151</v>
      </c>
      <c r="L167" s="31">
        <f t="shared" si="7"/>
        <v>26000</v>
      </c>
      <c r="M167" s="38">
        <v>0</v>
      </c>
      <c r="N167" s="41">
        <v>0</v>
      </c>
      <c r="O167" s="32" t="s">
        <v>151</v>
      </c>
      <c r="P167" s="46" t="s">
        <v>151</v>
      </c>
      <c r="Q167" s="6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</row>
    <row r="168" spans="1:28" x14ac:dyDescent="0.25">
      <c r="A168" s="15">
        <v>292</v>
      </c>
      <c r="B168" s="2" t="s">
        <v>181</v>
      </c>
      <c r="C168" s="1">
        <v>1</v>
      </c>
      <c r="D168" s="4">
        <v>26000</v>
      </c>
      <c r="E168" s="32" t="s">
        <v>151</v>
      </c>
      <c r="F168" s="30">
        <f t="shared" si="6"/>
        <v>26000</v>
      </c>
      <c r="G168" s="47" t="s">
        <v>151</v>
      </c>
      <c r="H168" s="47" t="s">
        <v>151</v>
      </c>
      <c r="I168" s="47" t="s">
        <v>151</v>
      </c>
      <c r="J168" s="47" t="s">
        <v>151</v>
      </c>
      <c r="K168" s="47" t="s">
        <v>151</v>
      </c>
      <c r="L168" s="31">
        <f t="shared" si="7"/>
        <v>26000</v>
      </c>
      <c r="M168" s="38">
        <v>0</v>
      </c>
      <c r="N168" s="41">
        <v>0</v>
      </c>
      <c r="O168" s="32" t="s">
        <v>151</v>
      </c>
      <c r="P168" s="46" t="s">
        <v>151</v>
      </c>
      <c r="Q168" s="6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</row>
    <row r="169" spans="1:28" x14ac:dyDescent="0.25">
      <c r="A169" s="15">
        <v>299</v>
      </c>
      <c r="B169" s="2" t="s">
        <v>182</v>
      </c>
      <c r="C169" s="1">
        <v>1</v>
      </c>
      <c r="D169" s="4">
        <v>26000</v>
      </c>
      <c r="E169" s="32" t="s">
        <v>151</v>
      </c>
      <c r="F169" s="30">
        <f t="shared" si="6"/>
        <v>26000</v>
      </c>
      <c r="G169" s="47" t="s">
        <v>151</v>
      </c>
      <c r="H169" s="47" t="s">
        <v>151</v>
      </c>
      <c r="I169" s="47" t="s">
        <v>151</v>
      </c>
      <c r="J169" s="47" t="s">
        <v>151</v>
      </c>
      <c r="K169" s="47" t="s">
        <v>151</v>
      </c>
      <c r="L169" s="31">
        <f t="shared" si="7"/>
        <v>26000</v>
      </c>
      <c r="M169" s="38">
        <v>0</v>
      </c>
      <c r="N169" s="41">
        <v>0</v>
      </c>
      <c r="O169" s="32" t="s">
        <v>151</v>
      </c>
      <c r="P169" s="46" t="s">
        <v>151</v>
      </c>
      <c r="Q169" s="6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</row>
    <row r="170" spans="1:28" x14ac:dyDescent="0.25">
      <c r="A170" s="15">
        <v>301</v>
      </c>
      <c r="B170" s="2" t="s">
        <v>183</v>
      </c>
      <c r="C170" s="1">
        <v>1</v>
      </c>
      <c r="D170" s="4">
        <v>26000</v>
      </c>
      <c r="E170" s="32" t="s">
        <v>151</v>
      </c>
      <c r="F170" s="30">
        <f t="shared" si="6"/>
        <v>26000</v>
      </c>
      <c r="G170" s="47" t="s">
        <v>151</v>
      </c>
      <c r="H170" s="47" t="s">
        <v>151</v>
      </c>
      <c r="I170" s="47" t="s">
        <v>151</v>
      </c>
      <c r="J170" s="47" t="s">
        <v>151</v>
      </c>
      <c r="K170" s="47" t="s">
        <v>151</v>
      </c>
      <c r="L170" s="31">
        <f t="shared" si="7"/>
        <v>26000</v>
      </c>
      <c r="M170" s="38">
        <v>15968.09</v>
      </c>
      <c r="N170" s="41">
        <v>0.6141573076923077</v>
      </c>
      <c r="O170" s="32" t="s">
        <v>151</v>
      </c>
      <c r="P170" s="46" t="s">
        <v>151</v>
      </c>
      <c r="Q170" s="6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spans="1:28" x14ac:dyDescent="0.25">
      <c r="A171" s="15">
        <v>302</v>
      </c>
      <c r="B171" s="2" t="s">
        <v>184</v>
      </c>
      <c r="C171" s="1">
        <v>1</v>
      </c>
      <c r="D171" s="4">
        <v>26000</v>
      </c>
      <c r="E171" s="32" t="s">
        <v>151</v>
      </c>
      <c r="F171" s="30">
        <f t="shared" si="6"/>
        <v>26000</v>
      </c>
      <c r="G171" s="47" t="s">
        <v>151</v>
      </c>
      <c r="H171" s="47" t="s">
        <v>151</v>
      </c>
      <c r="I171" s="47" t="s">
        <v>151</v>
      </c>
      <c r="J171" s="47" t="s">
        <v>151</v>
      </c>
      <c r="K171" s="47" t="s">
        <v>151</v>
      </c>
      <c r="L171" s="31">
        <f t="shared" si="7"/>
        <v>26000</v>
      </c>
      <c r="M171" s="38">
        <v>16746</v>
      </c>
      <c r="N171" s="41">
        <v>0.6440769230769231</v>
      </c>
      <c r="O171" s="32" t="s">
        <v>151</v>
      </c>
      <c r="P171" s="46" t="s">
        <v>151</v>
      </c>
      <c r="Q171" s="6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</row>
    <row r="172" spans="1:28" x14ac:dyDescent="0.25">
      <c r="A172" s="15">
        <v>304</v>
      </c>
      <c r="B172" s="2" t="s">
        <v>185</v>
      </c>
      <c r="C172" s="1">
        <v>1</v>
      </c>
      <c r="D172" s="4">
        <v>26000</v>
      </c>
      <c r="E172" s="32" t="s">
        <v>151</v>
      </c>
      <c r="F172" s="30">
        <f t="shared" si="6"/>
        <v>26000</v>
      </c>
      <c r="G172" s="47" t="s">
        <v>151</v>
      </c>
      <c r="H172" s="47" t="s">
        <v>151</v>
      </c>
      <c r="I172" s="47" t="s">
        <v>151</v>
      </c>
      <c r="J172" s="47" t="s">
        <v>151</v>
      </c>
      <c r="K172" s="47" t="s">
        <v>151</v>
      </c>
      <c r="L172" s="31">
        <f t="shared" si="7"/>
        <v>26000</v>
      </c>
      <c r="M172" s="38">
        <v>0</v>
      </c>
      <c r="N172" s="41">
        <v>0</v>
      </c>
      <c r="O172" s="32" t="s">
        <v>151</v>
      </c>
      <c r="P172" s="46" t="s">
        <v>151</v>
      </c>
      <c r="Q172" s="6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1:28" x14ac:dyDescent="0.25">
      <c r="A173" s="15">
        <v>306</v>
      </c>
      <c r="B173" s="2" t="s">
        <v>186</v>
      </c>
      <c r="C173" s="1">
        <v>1</v>
      </c>
      <c r="D173" s="4">
        <v>26000</v>
      </c>
      <c r="E173" s="32" t="s">
        <v>151</v>
      </c>
      <c r="F173" s="30">
        <f t="shared" si="6"/>
        <v>26000</v>
      </c>
      <c r="G173" s="47" t="s">
        <v>151</v>
      </c>
      <c r="H173" s="47" t="s">
        <v>151</v>
      </c>
      <c r="I173" s="47" t="s">
        <v>151</v>
      </c>
      <c r="J173" s="47" t="s">
        <v>151</v>
      </c>
      <c r="K173" s="47" t="s">
        <v>151</v>
      </c>
      <c r="L173" s="31">
        <f t="shared" si="7"/>
        <v>26000</v>
      </c>
      <c r="M173" s="38">
        <v>0</v>
      </c>
      <c r="N173" s="41">
        <v>0</v>
      </c>
      <c r="O173" s="32" t="s">
        <v>151</v>
      </c>
      <c r="P173" s="46" t="s">
        <v>151</v>
      </c>
      <c r="Q173" s="6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</row>
    <row r="174" spans="1:28" x14ac:dyDescent="0.25">
      <c r="A174" s="15">
        <v>307</v>
      </c>
      <c r="B174" s="2" t="s">
        <v>187</v>
      </c>
      <c r="C174" s="1">
        <v>1</v>
      </c>
      <c r="D174" s="4">
        <v>26000</v>
      </c>
      <c r="E174" s="32" t="s">
        <v>151</v>
      </c>
      <c r="F174" s="30">
        <f t="shared" si="6"/>
        <v>26000</v>
      </c>
      <c r="G174" s="47" t="s">
        <v>151</v>
      </c>
      <c r="H174" s="47" t="s">
        <v>151</v>
      </c>
      <c r="I174" s="47" t="s">
        <v>151</v>
      </c>
      <c r="J174" s="47" t="s">
        <v>151</v>
      </c>
      <c r="K174" s="47" t="s">
        <v>151</v>
      </c>
      <c r="L174" s="31">
        <f t="shared" si="7"/>
        <v>26000</v>
      </c>
      <c r="M174" s="38">
        <v>0</v>
      </c>
      <c r="N174" s="41">
        <v>0</v>
      </c>
      <c r="O174" s="32" t="s">
        <v>151</v>
      </c>
      <c r="P174" s="46" t="s">
        <v>151</v>
      </c>
      <c r="Q174" s="6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</row>
    <row r="175" spans="1:28" x14ac:dyDescent="0.25">
      <c r="A175" s="15">
        <v>308</v>
      </c>
      <c r="B175" s="2" t="s">
        <v>188</v>
      </c>
      <c r="C175" s="1">
        <v>1</v>
      </c>
      <c r="D175" s="4">
        <v>26000</v>
      </c>
      <c r="E175" s="32" t="s">
        <v>151</v>
      </c>
      <c r="F175" s="30">
        <f t="shared" si="6"/>
        <v>26000</v>
      </c>
      <c r="G175" s="47" t="s">
        <v>151</v>
      </c>
      <c r="H175" s="47" t="s">
        <v>151</v>
      </c>
      <c r="I175" s="47" t="s">
        <v>151</v>
      </c>
      <c r="J175" s="47" t="s">
        <v>151</v>
      </c>
      <c r="K175" s="47" t="s">
        <v>151</v>
      </c>
      <c r="L175" s="31">
        <f t="shared" si="7"/>
        <v>26000</v>
      </c>
      <c r="M175" s="38">
        <v>0</v>
      </c>
      <c r="N175" s="41">
        <v>0</v>
      </c>
      <c r="O175" s="32" t="s">
        <v>151</v>
      </c>
      <c r="P175" s="46" t="s">
        <v>151</v>
      </c>
      <c r="Q175" s="6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</row>
    <row r="176" spans="1:28" x14ac:dyDescent="0.25">
      <c r="A176" s="15">
        <v>309</v>
      </c>
      <c r="B176" s="2" t="s">
        <v>189</v>
      </c>
      <c r="C176" s="1">
        <v>1</v>
      </c>
      <c r="D176" s="4">
        <v>26000</v>
      </c>
      <c r="E176" s="32" t="s">
        <v>151</v>
      </c>
      <c r="F176" s="30">
        <f t="shared" si="6"/>
        <v>26000</v>
      </c>
      <c r="G176" s="47" t="s">
        <v>151</v>
      </c>
      <c r="H176" s="47" t="s">
        <v>151</v>
      </c>
      <c r="I176" s="47" t="s">
        <v>151</v>
      </c>
      <c r="J176" s="47" t="s">
        <v>151</v>
      </c>
      <c r="K176" s="47" t="s">
        <v>151</v>
      </c>
      <c r="L176" s="31">
        <f t="shared" si="7"/>
        <v>26000</v>
      </c>
      <c r="M176" s="38">
        <v>0</v>
      </c>
      <c r="N176" s="41">
        <v>0</v>
      </c>
      <c r="O176" s="32" t="s">
        <v>151</v>
      </c>
      <c r="P176" s="46" t="s">
        <v>151</v>
      </c>
      <c r="Q176" s="6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</row>
    <row r="177" spans="1:28" x14ac:dyDescent="0.25">
      <c r="A177" s="15">
        <v>310</v>
      </c>
      <c r="B177" s="2" t="s">
        <v>190</v>
      </c>
      <c r="C177" s="1">
        <v>1</v>
      </c>
      <c r="D177" s="4">
        <v>26000</v>
      </c>
      <c r="E177" s="32" t="s">
        <v>151</v>
      </c>
      <c r="F177" s="30">
        <f t="shared" si="6"/>
        <v>26000</v>
      </c>
      <c r="G177" s="47" t="s">
        <v>151</v>
      </c>
      <c r="H177" s="47" t="s">
        <v>151</v>
      </c>
      <c r="I177" s="47" t="s">
        <v>151</v>
      </c>
      <c r="J177" s="47" t="s">
        <v>151</v>
      </c>
      <c r="K177" s="47" t="s">
        <v>151</v>
      </c>
      <c r="L177" s="31">
        <f t="shared" si="7"/>
        <v>26000</v>
      </c>
      <c r="M177" s="38">
        <v>0</v>
      </c>
      <c r="N177" s="41">
        <v>0</v>
      </c>
      <c r="O177" s="32" t="s">
        <v>151</v>
      </c>
      <c r="P177" s="46" t="s">
        <v>151</v>
      </c>
      <c r="Q177" s="6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</row>
    <row r="178" spans="1:28" x14ac:dyDescent="0.25">
      <c r="A178" s="15">
        <v>311</v>
      </c>
      <c r="B178" s="2" t="s">
        <v>191</v>
      </c>
      <c r="C178" s="1">
        <v>1</v>
      </c>
      <c r="D178" s="4">
        <v>26000</v>
      </c>
      <c r="E178" s="32" t="s">
        <v>151</v>
      </c>
      <c r="F178" s="30">
        <f t="shared" si="6"/>
        <v>26000</v>
      </c>
      <c r="G178" s="47" t="s">
        <v>151</v>
      </c>
      <c r="H178" s="47" t="s">
        <v>151</v>
      </c>
      <c r="I178" s="47" t="s">
        <v>151</v>
      </c>
      <c r="J178" s="47" t="s">
        <v>151</v>
      </c>
      <c r="K178" s="47" t="s">
        <v>151</v>
      </c>
      <c r="L178" s="31">
        <f t="shared" si="7"/>
        <v>26000</v>
      </c>
      <c r="M178" s="38">
        <v>26000</v>
      </c>
      <c r="N178" s="41">
        <v>1</v>
      </c>
      <c r="O178" s="32" t="s">
        <v>151</v>
      </c>
      <c r="P178" s="46" t="s">
        <v>151</v>
      </c>
      <c r="Q178" s="6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</row>
    <row r="179" spans="1:28" ht="15" customHeight="1" x14ac:dyDescent="0.25">
      <c r="A179" s="15">
        <v>313</v>
      </c>
      <c r="B179" s="5" t="s">
        <v>192</v>
      </c>
      <c r="C179" s="1">
        <v>1</v>
      </c>
      <c r="D179" s="4">
        <v>26000</v>
      </c>
      <c r="E179" s="32" t="s">
        <v>151</v>
      </c>
      <c r="F179" s="30">
        <f t="shared" si="6"/>
        <v>26000</v>
      </c>
      <c r="G179" s="47" t="s">
        <v>151</v>
      </c>
      <c r="H179" s="47" t="s">
        <v>151</v>
      </c>
      <c r="I179" s="47" t="s">
        <v>151</v>
      </c>
      <c r="J179" s="47" t="s">
        <v>151</v>
      </c>
      <c r="K179" s="47" t="s">
        <v>151</v>
      </c>
      <c r="L179" s="31">
        <f t="shared" si="7"/>
        <v>26000</v>
      </c>
      <c r="M179" s="38">
        <v>0</v>
      </c>
      <c r="N179" s="41">
        <v>0</v>
      </c>
      <c r="O179" s="32" t="s">
        <v>151</v>
      </c>
      <c r="P179" s="46" t="s">
        <v>151</v>
      </c>
      <c r="Q179" s="6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</row>
    <row r="180" spans="1:28" x14ac:dyDescent="0.25">
      <c r="A180" s="15">
        <v>401</v>
      </c>
      <c r="B180" s="2" t="s">
        <v>193</v>
      </c>
      <c r="C180" s="1">
        <v>1</v>
      </c>
      <c r="D180" s="4">
        <v>26000</v>
      </c>
      <c r="E180" s="32" t="s">
        <v>151</v>
      </c>
      <c r="F180" s="30">
        <f t="shared" si="6"/>
        <v>26000</v>
      </c>
      <c r="G180" s="47" t="s">
        <v>151</v>
      </c>
      <c r="H180" s="47" t="s">
        <v>151</v>
      </c>
      <c r="I180" s="47" t="s">
        <v>151</v>
      </c>
      <c r="J180" s="47" t="s">
        <v>151</v>
      </c>
      <c r="K180" s="47" t="s">
        <v>151</v>
      </c>
      <c r="L180" s="31">
        <f t="shared" si="7"/>
        <v>26000</v>
      </c>
      <c r="M180" s="38">
        <v>0</v>
      </c>
      <c r="N180" s="41">
        <v>0</v>
      </c>
      <c r="O180" s="32" t="s">
        <v>151</v>
      </c>
      <c r="P180" s="46" t="s">
        <v>151</v>
      </c>
      <c r="Q180" s="6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</row>
    <row r="181" spans="1:28" x14ac:dyDescent="0.25">
      <c r="A181" s="15">
        <v>402</v>
      </c>
      <c r="B181" s="2" t="s">
        <v>194</v>
      </c>
      <c r="C181" s="1">
        <v>1</v>
      </c>
      <c r="D181" s="4">
        <v>26000</v>
      </c>
      <c r="E181" s="32" t="s">
        <v>151</v>
      </c>
      <c r="F181" s="30">
        <f t="shared" si="6"/>
        <v>26000</v>
      </c>
      <c r="G181" s="47" t="s">
        <v>151</v>
      </c>
      <c r="H181" s="47" t="s">
        <v>151</v>
      </c>
      <c r="I181" s="47" t="s">
        <v>151</v>
      </c>
      <c r="J181" s="47" t="s">
        <v>151</v>
      </c>
      <c r="K181" s="47" t="s">
        <v>151</v>
      </c>
      <c r="L181" s="31">
        <f t="shared" si="7"/>
        <v>26000</v>
      </c>
      <c r="M181" s="38">
        <v>0</v>
      </c>
      <c r="N181" s="41">
        <v>0</v>
      </c>
      <c r="O181" s="32" t="s">
        <v>151</v>
      </c>
      <c r="P181" s="46" t="s">
        <v>151</v>
      </c>
      <c r="Q181" s="6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</row>
    <row r="182" spans="1:28" x14ac:dyDescent="0.25">
      <c r="A182" s="15">
        <v>403</v>
      </c>
      <c r="B182" s="2" t="s">
        <v>195</v>
      </c>
      <c r="C182" s="1">
        <v>1</v>
      </c>
      <c r="D182" s="4">
        <v>26000</v>
      </c>
      <c r="E182" s="32" t="s">
        <v>151</v>
      </c>
      <c r="F182" s="30">
        <f t="shared" si="6"/>
        <v>26000</v>
      </c>
      <c r="G182" s="47" t="s">
        <v>151</v>
      </c>
      <c r="H182" s="47" t="s">
        <v>151</v>
      </c>
      <c r="I182" s="47" t="s">
        <v>151</v>
      </c>
      <c r="J182" s="47" t="s">
        <v>151</v>
      </c>
      <c r="K182" s="47" t="s">
        <v>151</v>
      </c>
      <c r="L182" s="31">
        <f t="shared" si="7"/>
        <v>26000</v>
      </c>
      <c r="M182" s="38">
        <v>0</v>
      </c>
      <c r="N182" s="41">
        <v>0</v>
      </c>
      <c r="O182" s="32" t="s">
        <v>151</v>
      </c>
      <c r="P182" s="46" t="s">
        <v>151</v>
      </c>
      <c r="Q182" s="6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</row>
    <row r="183" spans="1:28" x14ac:dyDescent="0.25">
      <c r="A183" s="15">
        <v>404</v>
      </c>
      <c r="B183" s="2" t="s">
        <v>196</v>
      </c>
      <c r="C183" s="1">
        <v>1</v>
      </c>
      <c r="D183" s="4">
        <v>26000</v>
      </c>
      <c r="E183" s="32" t="s">
        <v>151</v>
      </c>
      <c r="F183" s="30">
        <f t="shared" si="6"/>
        <v>26000</v>
      </c>
      <c r="G183" s="47" t="s">
        <v>151</v>
      </c>
      <c r="H183" s="47" t="s">
        <v>151</v>
      </c>
      <c r="I183" s="47" t="s">
        <v>151</v>
      </c>
      <c r="J183" s="47" t="s">
        <v>151</v>
      </c>
      <c r="K183" s="47" t="s">
        <v>151</v>
      </c>
      <c r="L183" s="31">
        <f t="shared" si="7"/>
        <v>26000</v>
      </c>
      <c r="M183" s="38">
        <v>0</v>
      </c>
      <c r="N183" s="41">
        <v>0</v>
      </c>
      <c r="O183" s="32" t="s">
        <v>151</v>
      </c>
      <c r="P183" s="46" t="s">
        <v>151</v>
      </c>
      <c r="Q183" s="6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</row>
    <row r="184" spans="1:28" x14ac:dyDescent="0.25">
      <c r="A184" s="15">
        <v>405</v>
      </c>
      <c r="B184" s="2" t="s">
        <v>197</v>
      </c>
      <c r="C184" s="1">
        <v>1</v>
      </c>
      <c r="D184" s="4">
        <v>26000</v>
      </c>
      <c r="E184" s="32" t="s">
        <v>151</v>
      </c>
      <c r="F184" s="30">
        <f t="shared" si="6"/>
        <v>26000</v>
      </c>
      <c r="G184" s="47" t="s">
        <v>151</v>
      </c>
      <c r="H184" s="47" t="s">
        <v>151</v>
      </c>
      <c r="I184" s="47" t="s">
        <v>151</v>
      </c>
      <c r="J184" s="47" t="s">
        <v>151</v>
      </c>
      <c r="K184" s="47" t="s">
        <v>151</v>
      </c>
      <c r="L184" s="31">
        <f t="shared" si="7"/>
        <v>26000</v>
      </c>
      <c r="M184" s="38">
        <v>0</v>
      </c>
      <c r="N184" s="41">
        <v>0</v>
      </c>
      <c r="O184" s="32" t="s">
        <v>151</v>
      </c>
      <c r="P184" s="46" t="s">
        <v>151</v>
      </c>
      <c r="Q184" s="6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</row>
    <row r="185" spans="1:28" x14ac:dyDescent="0.25">
      <c r="A185" s="15">
        <v>406</v>
      </c>
      <c r="B185" s="2" t="s">
        <v>198</v>
      </c>
      <c r="C185" s="1">
        <v>1</v>
      </c>
      <c r="D185" s="4">
        <v>26000</v>
      </c>
      <c r="E185" s="32" t="s">
        <v>151</v>
      </c>
      <c r="F185" s="30">
        <f t="shared" si="6"/>
        <v>26000</v>
      </c>
      <c r="G185" s="47" t="s">
        <v>151</v>
      </c>
      <c r="H185" s="47" t="s">
        <v>151</v>
      </c>
      <c r="I185" s="47" t="s">
        <v>151</v>
      </c>
      <c r="J185" s="47" t="s">
        <v>151</v>
      </c>
      <c r="K185" s="47" t="s">
        <v>151</v>
      </c>
      <c r="L185" s="31">
        <f t="shared" si="7"/>
        <v>26000</v>
      </c>
      <c r="M185" s="38">
        <v>0</v>
      </c>
      <c r="N185" s="41">
        <v>0</v>
      </c>
      <c r="O185" s="32" t="s">
        <v>151</v>
      </c>
      <c r="P185" s="46" t="s">
        <v>151</v>
      </c>
      <c r="Q185" s="6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</row>
    <row r="186" spans="1:28" x14ac:dyDescent="0.25">
      <c r="A186" s="15">
        <v>407</v>
      </c>
      <c r="B186" s="2" t="s">
        <v>199</v>
      </c>
      <c r="C186" s="1">
        <v>1</v>
      </c>
      <c r="D186" s="4">
        <v>26000</v>
      </c>
      <c r="E186" s="32" t="s">
        <v>151</v>
      </c>
      <c r="F186" s="30">
        <f t="shared" si="6"/>
        <v>26000</v>
      </c>
      <c r="G186" s="47" t="s">
        <v>151</v>
      </c>
      <c r="H186" s="47" t="s">
        <v>151</v>
      </c>
      <c r="I186" s="47" t="s">
        <v>151</v>
      </c>
      <c r="J186" s="47" t="s">
        <v>151</v>
      </c>
      <c r="K186" s="47" t="s">
        <v>151</v>
      </c>
      <c r="L186" s="31">
        <f t="shared" si="7"/>
        <v>26000</v>
      </c>
      <c r="M186" s="38">
        <v>0</v>
      </c>
      <c r="N186" s="41">
        <v>0</v>
      </c>
      <c r="O186" s="32" t="s">
        <v>151</v>
      </c>
      <c r="P186" s="46" t="s">
        <v>151</v>
      </c>
      <c r="Q186" s="6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</row>
    <row r="187" spans="1:28" x14ac:dyDescent="0.25">
      <c r="A187" s="15">
        <v>408</v>
      </c>
      <c r="B187" s="2" t="s">
        <v>200</v>
      </c>
      <c r="C187" s="1">
        <v>1</v>
      </c>
      <c r="D187" s="4">
        <v>26000</v>
      </c>
      <c r="E187" s="32" t="s">
        <v>151</v>
      </c>
      <c r="F187" s="30">
        <f t="shared" si="6"/>
        <v>26000</v>
      </c>
      <c r="G187" s="47" t="s">
        <v>151</v>
      </c>
      <c r="H187" s="47" t="s">
        <v>151</v>
      </c>
      <c r="I187" s="47" t="s">
        <v>151</v>
      </c>
      <c r="J187" s="47" t="s">
        <v>151</v>
      </c>
      <c r="K187" s="47" t="s">
        <v>151</v>
      </c>
      <c r="L187" s="31">
        <f t="shared" si="7"/>
        <v>26000</v>
      </c>
      <c r="M187" s="38">
        <v>26000</v>
      </c>
      <c r="N187" s="41">
        <v>1</v>
      </c>
      <c r="O187" s="32" t="s">
        <v>151</v>
      </c>
      <c r="P187" s="46" t="s">
        <v>151</v>
      </c>
      <c r="Q187" s="6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</row>
    <row r="188" spans="1:28" x14ac:dyDescent="0.25">
      <c r="A188" s="15">
        <v>409</v>
      </c>
      <c r="B188" s="2" t="s">
        <v>201</v>
      </c>
      <c r="C188" s="1">
        <v>1</v>
      </c>
      <c r="D188" s="4">
        <v>26000</v>
      </c>
      <c r="E188" s="32" t="s">
        <v>151</v>
      </c>
      <c r="F188" s="30">
        <f t="shared" si="6"/>
        <v>26000</v>
      </c>
      <c r="G188" s="47" t="s">
        <v>151</v>
      </c>
      <c r="H188" s="47" t="s">
        <v>151</v>
      </c>
      <c r="I188" s="47" t="s">
        <v>151</v>
      </c>
      <c r="J188" s="47" t="s">
        <v>151</v>
      </c>
      <c r="K188" s="47" t="s">
        <v>151</v>
      </c>
      <c r="L188" s="31">
        <f t="shared" si="7"/>
        <v>26000</v>
      </c>
      <c r="M188" s="38">
        <v>0</v>
      </c>
      <c r="N188" s="41">
        <v>0</v>
      </c>
      <c r="O188" s="32" t="s">
        <v>151</v>
      </c>
      <c r="P188" s="46" t="s">
        <v>151</v>
      </c>
      <c r="Q188" s="6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</row>
    <row r="189" spans="1:28" x14ac:dyDescent="0.25">
      <c r="A189" s="15">
        <v>410</v>
      </c>
      <c r="B189" s="2" t="s">
        <v>202</v>
      </c>
      <c r="C189" s="1">
        <v>1</v>
      </c>
      <c r="D189" s="4">
        <v>26000</v>
      </c>
      <c r="E189" s="32" t="s">
        <v>151</v>
      </c>
      <c r="F189" s="30">
        <f t="shared" si="6"/>
        <v>26000</v>
      </c>
      <c r="G189" s="47" t="s">
        <v>151</v>
      </c>
      <c r="H189" s="47" t="s">
        <v>151</v>
      </c>
      <c r="I189" s="47" t="s">
        <v>151</v>
      </c>
      <c r="J189" s="47" t="s">
        <v>151</v>
      </c>
      <c r="K189" s="47" t="s">
        <v>151</v>
      </c>
      <c r="L189" s="31">
        <f t="shared" si="7"/>
        <v>26000</v>
      </c>
      <c r="M189" s="38">
        <v>26000</v>
      </c>
      <c r="N189" s="41">
        <v>1</v>
      </c>
      <c r="O189" s="32" t="s">
        <v>151</v>
      </c>
      <c r="P189" s="46" t="s">
        <v>151</v>
      </c>
      <c r="Q189" s="6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</row>
    <row r="190" spans="1:28" x14ac:dyDescent="0.25">
      <c r="A190" s="15">
        <v>411</v>
      </c>
      <c r="B190" s="2" t="s">
        <v>203</v>
      </c>
      <c r="C190" s="1">
        <v>1</v>
      </c>
      <c r="D190" s="4">
        <v>26000</v>
      </c>
      <c r="E190" s="32" t="s">
        <v>151</v>
      </c>
      <c r="F190" s="30">
        <f t="shared" si="6"/>
        <v>26000</v>
      </c>
      <c r="G190" s="47" t="s">
        <v>151</v>
      </c>
      <c r="H190" s="47" t="s">
        <v>151</v>
      </c>
      <c r="I190" s="47" t="s">
        <v>151</v>
      </c>
      <c r="J190" s="47" t="s">
        <v>151</v>
      </c>
      <c r="K190" s="47" t="s">
        <v>151</v>
      </c>
      <c r="L190" s="31">
        <f t="shared" si="7"/>
        <v>26000</v>
      </c>
      <c r="M190" s="38">
        <v>0</v>
      </c>
      <c r="N190" s="41">
        <v>0</v>
      </c>
      <c r="O190" s="32" t="s">
        <v>151</v>
      </c>
      <c r="P190" s="46" t="s">
        <v>151</v>
      </c>
      <c r="Q190" s="6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</row>
    <row r="191" spans="1:28" x14ac:dyDescent="0.25">
      <c r="A191" s="15">
        <v>412</v>
      </c>
      <c r="B191" s="2" t="s">
        <v>204</v>
      </c>
      <c r="C191" s="1">
        <v>1</v>
      </c>
      <c r="D191" s="4">
        <v>26000</v>
      </c>
      <c r="E191" s="32" t="s">
        <v>151</v>
      </c>
      <c r="F191" s="30">
        <f t="shared" si="6"/>
        <v>26000</v>
      </c>
      <c r="G191" s="47" t="s">
        <v>151</v>
      </c>
      <c r="H191" s="47" t="s">
        <v>151</v>
      </c>
      <c r="I191" s="47" t="s">
        <v>151</v>
      </c>
      <c r="J191" s="47" t="s">
        <v>151</v>
      </c>
      <c r="K191" s="47" t="s">
        <v>151</v>
      </c>
      <c r="L191" s="31">
        <f t="shared" si="7"/>
        <v>26000</v>
      </c>
      <c r="M191" s="38">
        <v>1000</v>
      </c>
      <c r="N191" s="41">
        <v>3.8461538461538464E-2</v>
      </c>
      <c r="O191" s="32" t="s">
        <v>151</v>
      </c>
      <c r="P191" s="46" t="s">
        <v>151</v>
      </c>
      <c r="Q191" s="6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</row>
    <row r="192" spans="1:28" x14ac:dyDescent="0.25">
      <c r="A192" s="15">
        <v>413</v>
      </c>
      <c r="B192" s="2" t="s">
        <v>205</v>
      </c>
      <c r="C192" s="1">
        <v>1</v>
      </c>
      <c r="D192" s="4">
        <v>26000</v>
      </c>
      <c r="E192" s="32" t="s">
        <v>151</v>
      </c>
      <c r="F192" s="30">
        <f t="shared" si="6"/>
        <v>26000</v>
      </c>
      <c r="G192" s="47" t="s">
        <v>151</v>
      </c>
      <c r="H192" s="47" t="s">
        <v>151</v>
      </c>
      <c r="I192" s="47" t="s">
        <v>151</v>
      </c>
      <c r="J192" s="47" t="s">
        <v>151</v>
      </c>
      <c r="K192" s="47" t="s">
        <v>151</v>
      </c>
      <c r="L192" s="31">
        <f t="shared" si="7"/>
        <v>26000</v>
      </c>
      <c r="M192" s="38">
        <v>0</v>
      </c>
      <c r="N192" s="41">
        <v>0</v>
      </c>
      <c r="O192" s="32" t="s">
        <v>151</v>
      </c>
      <c r="P192" s="46" t="s">
        <v>151</v>
      </c>
      <c r="Q192" s="6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spans="1:28" x14ac:dyDescent="0.25">
      <c r="A193" s="15">
        <v>414</v>
      </c>
      <c r="B193" s="2" t="s">
        <v>206</v>
      </c>
      <c r="C193" s="1">
        <v>1</v>
      </c>
      <c r="D193" s="4">
        <v>26000</v>
      </c>
      <c r="E193" s="32" t="s">
        <v>151</v>
      </c>
      <c r="F193" s="30">
        <f t="shared" si="6"/>
        <v>26000</v>
      </c>
      <c r="G193" s="47" t="s">
        <v>151</v>
      </c>
      <c r="H193" s="47" t="s">
        <v>151</v>
      </c>
      <c r="I193" s="47" t="s">
        <v>151</v>
      </c>
      <c r="J193" s="47" t="s">
        <v>151</v>
      </c>
      <c r="K193" s="47" t="s">
        <v>151</v>
      </c>
      <c r="L193" s="31">
        <f t="shared" si="7"/>
        <v>26000</v>
      </c>
      <c r="M193" s="38">
        <v>0</v>
      </c>
      <c r="N193" s="41">
        <v>0</v>
      </c>
      <c r="O193" s="32" t="s">
        <v>151</v>
      </c>
      <c r="P193" s="46" t="s">
        <v>151</v>
      </c>
      <c r="Q193" s="6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</row>
    <row r="194" spans="1:28" x14ac:dyDescent="0.25">
      <c r="A194" s="15">
        <v>415</v>
      </c>
      <c r="B194" s="2" t="s">
        <v>207</v>
      </c>
      <c r="C194" s="1">
        <v>1</v>
      </c>
      <c r="D194" s="4">
        <v>26000</v>
      </c>
      <c r="E194" s="32" t="s">
        <v>151</v>
      </c>
      <c r="F194" s="30">
        <f t="shared" si="6"/>
        <v>26000</v>
      </c>
      <c r="G194" s="47" t="s">
        <v>151</v>
      </c>
      <c r="H194" s="47" t="s">
        <v>151</v>
      </c>
      <c r="I194" s="47" t="s">
        <v>151</v>
      </c>
      <c r="J194" s="47" t="s">
        <v>151</v>
      </c>
      <c r="K194" s="47" t="s">
        <v>151</v>
      </c>
      <c r="L194" s="31">
        <f t="shared" si="7"/>
        <v>26000</v>
      </c>
      <c r="M194" s="38">
        <v>26000</v>
      </c>
      <c r="N194" s="41">
        <v>1</v>
      </c>
      <c r="O194" s="32" t="s">
        <v>151</v>
      </c>
      <c r="P194" s="46" t="s">
        <v>151</v>
      </c>
      <c r="Q194" s="6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</row>
    <row r="195" spans="1:28" x14ac:dyDescent="0.25">
      <c r="A195" s="15">
        <v>416</v>
      </c>
      <c r="B195" s="2" t="s">
        <v>208</v>
      </c>
      <c r="C195" s="1">
        <v>1</v>
      </c>
      <c r="D195" s="4">
        <v>26000</v>
      </c>
      <c r="E195" s="32" t="s">
        <v>151</v>
      </c>
      <c r="F195" s="30">
        <f t="shared" si="6"/>
        <v>26000</v>
      </c>
      <c r="G195" s="47" t="s">
        <v>151</v>
      </c>
      <c r="H195" s="47" t="s">
        <v>151</v>
      </c>
      <c r="I195" s="47" t="s">
        <v>151</v>
      </c>
      <c r="J195" s="47" t="s">
        <v>151</v>
      </c>
      <c r="K195" s="47" t="s">
        <v>151</v>
      </c>
      <c r="L195" s="31">
        <f t="shared" si="7"/>
        <v>26000</v>
      </c>
      <c r="M195" s="38">
        <v>0</v>
      </c>
      <c r="N195" s="41">
        <v>0</v>
      </c>
      <c r="O195" s="32" t="s">
        <v>151</v>
      </c>
      <c r="P195" s="46" t="s">
        <v>151</v>
      </c>
      <c r="Q195" s="6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</row>
    <row r="196" spans="1:28" x14ac:dyDescent="0.25">
      <c r="A196" s="15">
        <v>417</v>
      </c>
      <c r="B196" s="2" t="s">
        <v>209</v>
      </c>
      <c r="C196" s="1">
        <v>1</v>
      </c>
      <c r="D196" s="4">
        <v>26000</v>
      </c>
      <c r="E196" s="32" t="s">
        <v>151</v>
      </c>
      <c r="F196" s="30">
        <f t="shared" si="6"/>
        <v>26000</v>
      </c>
      <c r="G196" s="47" t="s">
        <v>151</v>
      </c>
      <c r="H196" s="47" t="s">
        <v>151</v>
      </c>
      <c r="I196" s="47" t="s">
        <v>151</v>
      </c>
      <c r="J196" s="47" t="s">
        <v>151</v>
      </c>
      <c r="K196" s="47" t="s">
        <v>151</v>
      </c>
      <c r="L196" s="31">
        <f t="shared" si="7"/>
        <v>26000</v>
      </c>
      <c r="M196" s="38">
        <v>0</v>
      </c>
      <c r="N196" s="41">
        <v>0</v>
      </c>
      <c r="O196" s="32" t="s">
        <v>151</v>
      </c>
      <c r="P196" s="46" t="s">
        <v>151</v>
      </c>
      <c r="Q196" s="6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</row>
    <row r="197" spans="1:28" x14ac:dyDescent="0.25">
      <c r="A197" s="15">
        <v>418</v>
      </c>
      <c r="B197" s="2" t="s">
        <v>210</v>
      </c>
      <c r="C197" s="1">
        <v>1</v>
      </c>
      <c r="D197" s="4">
        <v>26000</v>
      </c>
      <c r="E197" s="32" t="s">
        <v>151</v>
      </c>
      <c r="F197" s="30">
        <f t="shared" si="6"/>
        <v>26000</v>
      </c>
      <c r="G197" s="47" t="s">
        <v>151</v>
      </c>
      <c r="H197" s="47" t="s">
        <v>151</v>
      </c>
      <c r="I197" s="47" t="s">
        <v>151</v>
      </c>
      <c r="J197" s="47" t="s">
        <v>151</v>
      </c>
      <c r="K197" s="47" t="s">
        <v>151</v>
      </c>
      <c r="L197" s="31">
        <f t="shared" si="7"/>
        <v>26000</v>
      </c>
      <c r="M197" s="38">
        <v>0</v>
      </c>
      <c r="N197" s="41">
        <v>0</v>
      </c>
      <c r="O197" s="32" t="s">
        <v>151</v>
      </c>
      <c r="P197" s="46" t="s">
        <v>151</v>
      </c>
      <c r="Q197" s="6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</row>
    <row r="198" spans="1:28" x14ac:dyDescent="0.25">
      <c r="A198" s="15">
        <v>420</v>
      </c>
      <c r="B198" s="2" t="s">
        <v>211</v>
      </c>
      <c r="C198" s="1">
        <v>1</v>
      </c>
      <c r="D198" s="4">
        <v>26000</v>
      </c>
      <c r="E198" s="32" t="s">
        <v>151</v>
      </c>
      <c r="F198" s="30">
        <f t="shared" si="6"/>
        <v>26000</v>
      </c>
      <c r="G198" s="47" t="s">
        <v>151</v>
      </c>
      <c r="H198" s="47" t="s">
        <v>151</v>
      </c>
      <c r="I198" s="47" t="s">
        <v>151</v>
      </c>
      <c r="J198" s="47" t="s">
        <v>151</v>
      </c>
      <c r="K198" s="47" t="s">
        <v>151</v>
      </c>
      <c r="L198" s="31">
        <f t="shared" si="7"/>
        <v>26000</v>
      </c>
      <c r="M198" s="38">
        <v>26000</v>
      </c>
      <c r="N198" s="41">
        <v>1</v>
      </c>
      <c r="O198" s="32" t="s">
        <v>151</v>
      </c>
      <c r="P198" s="46" t="s">
        <v>151</v>
      </c>
      <c r="Q198" s="6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</row>
    <row r="199" spans="1:28" x14ac:dyDescent="0.25">
      <c r="A199" s="15">
        <v>421</v>
      </c>
      <c r="B199" s="2" t="s">
        <v>212</v>
      </c>
      <c r="C199" s="1">
        <v>1</v>
      </c>
      <c r="D199" s="4">
        <v>26000</v>
      </c>
      <c r="E199" s="32" t="s">
        <v>151</v>
      </c>
      <c r="F199" s="30">
        <f t="shared" si="6"/>
        <v>26000</v>
      </c>
      <c r="G199" s="47" t="s">
        <v>151</v>
      </c>
      <c r="H199" s="47" t="s">
        <v>151</v>
      </c>
      <c r="I199" s="47" t="s">
        <v>151</v>
      </c>
      <c r="J199" s="47" t="s">
        <v>151</v>
      </c>
      <c r="K199" s="47" t="s">
        <v>151</v>
      </c>
      <c r="L199" s="31">
        <f t="shared" si="7"/>
        <v>26000</v>
      </c>
      <c r="M199" s="38">
        <v>26000</v>
      </c>
      <c r="N199" s="41">
        <v>1</v>
      </c>
      <c r="O199" s="32" t="s">
        <v>151</v>
      </c>
      <c r="P199" s="46" t="s">
        <v>151</v>
      </c>
      <c r="Q199" s="6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</row>
    <row r="200" spans="1:28" x14ac:dyDescent="0.25">
      <c r="A200" s="15">
        <v>422</v>
      </c>
      <c r="B200" s="2" t="s">
        <v>213</v>
      </c>
      <c r="C200" s="1">
        <v>1</v>
      </c>
      <c r="D200" s="4">
        <v>26000</v>
      </c>
      <c r="E200" s="32" t="s">
        <v>151</v>
      </c>
      <c r="F200" s="30">
        <f t="shared" si="6"/>
        <v>26000</v>
      </c>
      <c r="G200" s="47" t="s">
        <v>151</v>
      </c>
      <c r="H200" s="47" t="s">
        <v>151</v>
      </c>
      <c r="I200" s="47" t="s">
        <v>151</v>
      </c>
      <c r="J200" s="47" t="s">
        <v>151</v>
      </c>
      <c r="K200" s="47" t="s">
        <v>151</v>
      </c>
      <c r="L200" s="31">
        <f t="shared" si="7"/>
        <v>26000</v>
      </c>
      <c r="M200" s="38">
        <v>0</v>
      </c>
      <c r="N200" s="41">
        <v>0</v>
      </c>
      <c r="O200" s="32" t="s">
        <v>151</v>
      </c>
      <c r="P200" s="46" t="s">
        <v>151</v>
      </c>
      <c r="Q200" s="6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1:28" x14ac:dyDescent="0.25">
      <c r="A201" s="15">
        <v>423</v>
      </c>
      <c r="B201" s="2" t="s">
        <v>214</v>
      </c>
      <c r="C201" s="1">
        <v>1</v>
      </c>
      <c r="D201" s="4">
        <v>26000</v>
      </c>
      <c r="E201" s="32" t="s">
        <v>151</v>
      </c>
      <c r="F201" s="30">
        <f t="shared" si="6"/>
        <v>26000</v>
      </c>
      <c r="G201" s="47" t="s">
        <v>151</v>
      </c>
      <c r="H201" s="47" t="s">
        <v>151</v>
      </c>
      <c r="I201" s="47" t="s">
        <v>151</v>
      </c>
      <c r="J201" s="47" t="s">
        <v>151</v>
      </c>
      <c r="K201" s="47" t="s">
        <v>151</v>
      </c>
      <c r="L201" s="31">
        <f t="shared" si="7"/>
        <v>26000</v>
      </c>
      <c r="M201" s="38">
        <v>0</v>
      </c>
      <c r="N201" s="41">
        <v>0</v>
      </c>
      <c r="O201" s="32" t="s">
        <v>151</v>
      </c>
      <c r="P201" s="46" t="s">
        <v>151</v>
      </c>
      <c r="Q201" s="6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</row>
    <row r="202" spans="1:28" x14ac:dyDescent="0.25">
      <c r="A202" s="15">
        <v>424</v>
      </c>
      <c r="B202" s="2" t="s">
        <v>215</v>
      </c>
      <c r="C202" s="1">
        <v>1</v>
      </c>
      <c r="D202" s="4">
        <v>26000</v>
      </c>
      <c r="E202" s="32" t="s">
        <v>151</v>
      </c>
      <c r="F202" s="30">
        <f t="shared" si="6"/>
        <v>26000</v>
      </c>
      <c r="G202" s="47" t="s">
        <v>151</v>
      </c>
      <c r="H202" s="47" t="s">
        <v>151</v>
      </c>
      <c r="I202" s="47" t="s">
        <v>151</v>
      </c>
      <c r="J202" s="47" t="s">
        <v>151</v>
      </c>
      <c r="K202" s="47" t="s">
        <v>151</v>
      </c>
      <c r="L202" s="31">
        <f t="shared" si="7"/>
        <v>26000</v>
      </c>
      <c r="M202" s="38">
        <v>0</v>
      </c>
      <c r="N202" s="41">
        <v>0</v>
      </c>
      <c r="O202" s="32" t="s">
        <v>151</v>
      </c>
      <c r="P202" s="46" t="s">
        <v>151</v>
      </c>
      <c r="Q202" s="6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</row>
    <row r="203" spans="1:28" x14ac:dyDescent="0.25">
      <c r="A203" s="15">
        <v>426</v>
      </c>
      <c r="B203" s="2" t="s">
        <v>216</v>
      </c>
      <c r="C203" s="1">
        <v>1</v>
      </c>
      <c r="D203" s="4">
        <v>26000</v>
      </c>
      <c r="E203" s="32" t="s">
        <v>151</v>
      </c>
      <c r="F203" s="30">
        <f t="shared" si="6"/>
        <v>26000</v>
      </c>
      <c r="G203" s="47" t="s">
        <v>151</v>
      </c>
      <c r="H203" s="47" t="s">
        <v>151</v>
      </c>
      <c r="I203" s="47" t="s">
        <v>151</v>
      </c>
      <c r="J203" s="47" t="s">
        <v>151</v>
      </c>
      <c r="K203" s="47" t="s">
        <v>151</v>
      </c>
      <c r="L203" s="31">
        <f t="shared" si="7"/>
        <v>26000</v>
      </c>
      <c r="M203" s="38">
        <v>0</v>
      </c>
      <c r="N203" s="41">
        <v>0</v>
      </c>
      <c r="O203" s="32" t="s">
        <v>151</v>
      </c>
      <c r="P203" s="46" t="s">
        <v>151</v>
      </c>
      <c r="Q203" s="6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</row>
    <row r="204" spans="1:28" x14ac:dyDescent="0.25">
      <c r="A204" s="15">
        <v>427</v>
      </c>
      <c r="B204" s="2" t="s">
        <v>217</v>
      </c>
      <c r="C204" s="1">
        <v>1</v>
      </c>
      <c r="D204" s="4">
        <v>26000</v>
      </c>
      <c r="E204" s="32" t="s">
        <v>151</v>
      </c>
      <c r="F204" s="30">
        <f t="shared" ref="F204:F207" si="8">D204</f>
        <v>26000</v>
      </c>
      <c r="G204" s="47" t="s">
        <v>151</v>
      </c>
      <c r="H204" s="47" t="s">
        <v>151</v>
      </c>
      <c r="I204" s="47" t="s">
        <v>151</v>
      </c>
      <c r="J204" s="47" t="s">
        <v>151</v>
      </c>
      <c r="K204" s="47" t="s">
        <v>151</v>
      </c>
      <c r="L204" s="31">
        <f t="shared" ref="L204:L207" si="9">F204</f>
        <v>26000</v>
      </c>
      <c r="M204" s="38">
        <v>0</v>
      </c>
      <c r="N204" s="41">
        <v>0</v>
      </c>
      <c r="O204" s="32" t="s">
        <v>151</v>
      </c>
      <c r="P204" s="46" t="s">
        <v>151</v>
      </c>
      <c r="Q204" s="6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spans="1:28" x14ac:dyDescent="0.25">
      <c r="A205" s="15">
        <v>428</v>
      </c>
      <c r="B205" s="2" t="s">
        <v>218</v>
      </c>
      <c r="C205" s="1">
        <v>1</v>
      </c>
      <c r="D205" s="4">
        <v>26000</v>
      </c>
      <c r="E205" s="32" t="s">
        <v>151</v>
      </c>
      <c r="F205" s="30">
        <f t="shared" si="8"/>
        <v>26000</v>
      </c>
      <c r="G205" s="47" t="s">
        <v>151</v>
      </c>
      <c r="H205" s="47" t="s">
        <v>151</v>
      </c>
      <c r="I205" s="47" t="s">
        <v>151</v>
      </c>
      <c r="J205" s="47" t="s">
        <v>151</v>
      </c>
      <c r="K205" s="47" t="s">
        <v>151</v>
      </c>
      <c r="L205" s="31">
        <f t="shared" si="9"/>
        <v>26000</v>
      </c>
      <c r="M205" s="38">
        <v>0</v>
      </c>
      <c r="N205" s="41">
        <v>0</v>
      </c>
      <c r="O205" s="32" t="s">
        <v>151</v>
      </c>
      <c r="P205" s="46" t="s">
        <v>151</v>
      </c>
      <c r="Q205" s="6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</row>
    <row r="206" spans="1:28" x14ac:dyDescent="0.25">
      <c r="A206" s="15">
        <v>429</v>
      </c>
      <c r="B206" s="2" t="s">
        <v>219</v>
      </c>
      <c r="C206" s="1">
        <v>1</v>
      </c>
      <c r="D206" s="4">
        <v>26000</v>
      </c>
      <c r="E206" s="32" t="s">
        <v>151</v>
      </c>
      <c r="F206" s="30">
        <f t="shared" si="8"/>
        <v>26000</v>
      </c>
      <c r="G206" s="47" t="s">
        <v>151</v>
      </c>
      <c r="H206" s="47" t="s">
        <v>151</v>
      </c>
      <c r="I206" s="47" t="s">
        <v>151</v>
      </c>
      <c r="J206" s="47" t="s">
        <v>151</v>
      </c>
      <c r="K206" s="47" t="s">
        <v>151</v>
      </c>
      <c r="L206" s="31">
        <f t="shared" si="9"/>
        <v>26000</v>
      </c>
      <c r="M206" s="38">
        <v>0</v>
      </c>
      <c r="N206" s="41">
        <v>0</v>
      </c>
      <c r="O206" s="32" t="s">
        <v>151</v>
      </c>
      <c r="P206" s="46" t="s">
        <v>151</v>
      </c>
      <c r="Q206" s="6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spans="1:28" x14ac:dyDescent="0.25">
      <c r="A207" s="15">
        <v>431</v>
      </c>
      <c r="B207" s="2" t="s">
        <v>220</v>
      </c>
      <c r="C207" s="1">
        <v>1</v>
      </c>
      <c r="D207" s="4">
        <v>26000</v>
      </c>
      <c r="E207" s="32" t="s">
        <v>151</v>
      </c>
      <c r="F207" s="30">
        <f t="shared" si="8"/>
        <v>26000</v>
      </c>
      <c r="G207" s="47" t="s">
        <v>151</v>
      </c>
      <c r="H207" s="47" t="s">
        <v>151</v>
      </c>
      <c r="I207" s="47" t="s">
        <v>151</v>
      </c>
      <c r="J207" s="47" t="s">
        <v>151</v>
      </c>
      <c r="K207" s="47" t="s">
        <v>151</v>
      </c>
      <c r="L207" s="31">
        <f t="shared" si="9"/>
        <v>26000</v>
      </c>
      <c r="M207" s="38">
        <v>0</v>
      </c>
      <c r="N207" s="41">
        <v>0</v>
      </c>
      <c r="O207" s="32" t="s">
        <v>151</v>
      </c>
      <c r="P207" s="46" t="s">
        <v>151</v>
      </c>
      <c r="Q207" s="6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</row>
    <row r="208" spans="1:28" ht="15.75" thickBot="1" x14ac:dyDescent="0.3">
      <c r="A208" s="18" t="s">
        <v>224</v>
      </c>
      <c r="B208" s="19" t="s">
        <v>224</v>
      </c>
      <c r="C208" s="19" t="s">
        <v>224</v>
      </c>
      <c r="D208" s="19" t="s">
        <v>224</v>
      </c>
      <c r="E208" s="19" t="s">
        <v>224</v>
      </c>
      <c r="F208" s="19" t="s">
        <v>224</v>
      </c>
      <c r="G208" s="19" t="s">
        <v>224</v>
      </c>
      <c r="H208" s="19" t="s">
        <v>224</v>
      </c>
      <c r="I208" s="19" t="s">
        <v>224</v>
      </c>
      <c r="J208" s="19" t="s">
        <v>225</v>
      </c>
      <c r="K208" s="19" t="s">
        <v>225</v>
      </c>
      <c r="L208" s="17" t="s">
        <v>221</v>
      </c>
      <c r="M208" s="16">
        <f>SUM(M7:M207)</f>
        <v>843965.85</v>
      </c>
      <c r="N208" s="25" t="s">
        <v>227</v>
      </c>
      <c r="O208" s="16">
        <f>SUM(O7:O137)</f>
        <v>2673729.4000000004</v>
      </c>
      <c r="P208" s="26" t="s">
        <v>227</v>
      </c>
      <c r="Q208" s="6"/>
      <c r="R208" s="24" t="s">
        <v>228</v>
      </c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spans="1:28" x14ac:dyDescent="0.25">
      <c r="A209" s="24" t="s">
        <v>226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</row>
    <row r="210" spans="1:28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1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spans="1:28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</row>
    <row r="212" spans="1:28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</row>
    <row r="213" spans="1:28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</row>
    <row r="214" spans="1:28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2"/>
      <c r="N214" s="20"/>
      <c r="O214" s="22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</row>
    <row r="215" spans="1:28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</row>
    <row r="216" spans="1:28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</row>
    <row r="217" spans="1:28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</row>
    <row r="218" spans="1:28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</row>
    <row r="219" spans="1:28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</row>
    <row r="220" spans="1:28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</row>
    <row r="221" spans="1:28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</row>
    <row r="222" spans="1:28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</row>
    <row r="223" spans="1:28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</row>
    <row r="224" spans="1:28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</row>
    <row r="225" spans="1:28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</row>
    <row r="226" spans="1:28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</row>
    <row r="227" spans="1:28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</row>
    <row r="228" spans="1:28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</row>
    <row r="229" spans="1:28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</row>
  </sheetData>
  <mergeCells count="4">
    <mergeCell ref="A2:P2"/>
    <mergeCell ref="A3:P3"/>
    <mergeCell ref="A4:P4"/>
    <mergeCell ref="A5:P5"/>
  </mergeCells>
  <printOptions horizontalCentered="1"/>
  <pageMargins left="0.48" right="0.48" top="0.75" bottom="0.7" header="0.3" footer="0.45"/>
  <pageSetup scale="37" fitToHeight="3" orientation="landscape" r:id="rId1"/>
  <headerFooter>
    <oddHeader>&amp;RAttachment B to Supts Memo
#137-18
May 25, 2018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XIV</vt:lpstr>
      <vt:lpstr>'Series XIV'!Print_Area</vt:lpstr>
      <vt:lpstr>'Series XIV'!Print_Titles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Supt's Memo 137-18, Attachment B</dc:title>
  <dc:creator>Snellings, Christina (DOE)</dc:creator>
  <cp:lastModifiedBy>Stephanie Caldwell</cp:lastModifiedBy>
  <cp:lastPrinted>2018-05-17T13:27:21Z</cp:lastPrinted>
  <dcterms:created xsi:type="dcterms:W3CDTF">2016-05-24T11:38:52Z</dcterms:created>
  <dcterms:modified xsi:type="dcterms:W3CDTF">2018-05-25T12:27:45Z</dcterms:modified>
</cp:coreProperties>
</file>