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490" windowHeight="6030"/>
  </bookViews>
  <sheets>
    <sheet name="Attachment Supts Memo" sheetId="1" r:id="rId1"/>
  </sheets>
  <externalReferences>
    <externalReference r:id="rId2"/>
  </externalReferences>
  <definedNames>
    <definedName name="_xlnm.Print_Titles" localSheetId="0">'Attachment Supts Memo'!$1:$12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G1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D25" i="1"/>
  <c r="G25" i="1" s="1"/>
  <c r="D26" i="1"/>
  <c r="G26" i="1" s="1"/>
  <c r="D27" i="1"/>
  <c r="G27" i="1" s="1"/>
  <c r="D28" i="1"/>
  <c r="G28" i="1" s="1"/>
  <c r="D29" i="1"/>
  <c r="G29" i="1" s="1"/>
  <c r="D30" i="1"/>
  <c r="G30" i="1" s="1"/>
  <c r="D31" i="1"/>
  <c r="G31" i="1" s="1"/>
  <c r="D32" i="1"/>
  <c r="G32" i="1" s="1"/>
  <c r="D33" i="1"/>
  <c r="G33" i="1" s="1"/>
  <c r="D34" i="1"/>
  <c r="G34" i="1" s="1"/>
  <c r="D35" i="1"/>
  <c r="G35" i="1" s="1"/>
  <c r="D36" i="1"/>
  <c r="G36" i="1" s="1"/>
  <c r="D37" i="1"/>
  <c r="G37" i="1" s="1"/>
  <c r="D38" i="1"/>
  <c r="G38" i="1" s="1"/>
  <c r="D39" i="1"/>
  <c r="G39" i="1" s="1"/>
  <c r="D40" i="1"/>
  <c r="G40" i="1" s="1"/>
  <c r="D41" i="1"/>
  <c r="G41" i="1" s="1"/>
  <c r="D42" i="1"/>
  <c r="G42" i="1" s="1"/>
  <c r="D43" i="1"/>
  <c r="G43" i="1" s="1"/>
  <c r="D44" i="1"/>
  <c r="G44" i="1" s="1"/>
  <c r="D45" i="1"/>
  <c r="G45" i="1" s="1"/>
  <c r="D46" i="1"/>
  <c r="G46" i="1" s="1"/>
  <c r="D47" i="1"/>
  <c r="G47" i="1" s="1"/>
  <c r="D48" i="1"/>
  <c r="G48" i="1" s="1"/>
  <c r="D49" i="1"/>
  <c r="G49" i="1" s="1"/>
  <c r="D50" i="1"/>
  <c r="G50" i="1" s="1"/>
  <c r="D51" i="1"/>
  <c r="G51" i="1" s="1"/>
  <c r="D52" i="1"/>
  <c r="G52" i="1" s="1"/>
  <c r="D53" i="1"/>
  <c r="G53" i="1" s="1"/>
  <c r="D54" i="1"/>
  <c r="G54" i="1" s="1"/>
  <c r="D55" i="1"/>
  <c r="G55" i="1" s="1"/>
  <c r="D56" i="1"/>
  <c r="G56" i="1" s="1"/>
  <c r="D57" i="1"/>
  <c r="G57" i="1" s="1"/>
  <c r="D58" i="1"/>
  <c r="G58" i="1" s="1"/>
  <c r="D59" i="1"/>
  <c r="G59" i="1" s="1"/>
  <c r="D60" i="1"/>
  <c r="G60" i="1" s="1"/>
  <c r="D61" i="1"/>
  <c r="G61" i="1" s="1"/>
  <c r="D62" i="1"/>
  <c r="G62" i="1" s="1"/>
  <c r="D63" i="1"/>
  <c r="G63" i="1" s="1"/>
  <c r="D64" i="1"/>
  <c r="G64" i="1" s="1"/>
  <c r="D65" i="1"/>
  <c r="G65" i="1" s="1"/>
  <c r="D66" i="1"/>
  <c r="G66" i="1" s="1"/>
  <c r="D67" i="1"/>
  <c r="G67" i="1" s="1"/>
  <c r="D68" i="1"/>
  <c r="G68" i="1" s="1"/>
  <c r="D69" i="1"/>
  <c r="G69" i="1" s="1"/>
  <c r="D70" i="1"/>
  <c r="G70" i="1" s="1"/>
  <c r="D71" i="1"/>
  <c r="G71" i="1" s="1"/>
  <c r="D72" i="1"/>
  <c r="G72" i="1" s="1"/>
  <c r="D73" i="1"/>
  <c r="G73" i="1" s="1"/>
  <c r="D74" i="1"/>
  <c r="G74" i="1" s="1"/>
  <c r="D75" i="1"/>
  <c r="G75" i="1" s="1"/>
  <c r="D76" i="1"/>
  <c r="G76" i="1" s="1"/>
  <c r="D77" i="1"/>
  <c r="G77" i="1" s="1"/>
  <c r="D78" i="1"/>
  <c r="G78" i="1" s="1"/>
  <c r="D79" i="1"/>
  <c r="G79" i="1" s="1"/>
  <c r="D80" i="1"/>
  <c r="G80" i="1" s="1"/>
  <c r="D81" i="1"/>
  <c r="G81" i="1" s="1"/>
  <c r="D82" i="1"/>
  <c r="G82" i="1" s="1"/>
  <c r="D83" i="1"/>
  <c r="G83" i="1" s="1"/>
  <c r="D84" i="1"/>
  <c r="G84" i="1" s="1"/>
  <c r="D85" i="1"/>
  <c r="G85" i="1" s="1"/>
  <c r="D86" i="1"/>
  <c r="G86" i="1" s="1"/>
  <c r="D87" i="1"/>
  <c r="G87" i="1" s="1"/>
  <c r="D88" i="1"/>
  <c r="G88" i="1" s="1"/>
  <c r="D89" i="1"/>
  <c r="G89" i="1" s="1"/>
  <c r="D90" i="1"/>
  <c r="G90" i="1" s="1"/>
  <c r="D91" i="1"/>
  <c r="G91" i="1" s="1"/>
  <c r="D92" i="1"/>
  <c r="G92" i="1" s="1"/>
  <c r="D93" i="1"/>
  <c r="G93" i="1" s="1"/>
  <c r="D94" i="1"/>
  <c r="G94" i="1" s="1"/>
  <c r="D95" i="1"/>
  <c r="G95" i="1" s="1"/>
  <c r="D96" i="1"/>
  <c r="G96" i="1" s="1"/>
  <c r="D97" i="1"/>
  <c r="G97" i="1" s="1"/>
  <c r="D98" i="1"/>
  <c r="G98" i="1" s="1"/>
  <c r="D99" i="1"/>
  <c r="G99" i="1" s="1"/>
  <c r="D100" i="1"/>
  <c r="G100" i="1" s="1"/>
  <c r="D101" i="1"/>
  <c r="G101" i="1" s="1"/>
  <c r="D102" i="1"/>
  <c r="G102" i="1" s="1"/>
  <c r="D103" i="1"/>
  <c r="G103" i="1" s="1"/>
  <c r="D104" i="1"/>
  <c r="G104" i="1" s="1"/>
  <c r="D105" i="1"/>
  <c r="G105" i="1" s="1"/>
  <c r="D106" i="1"/>
  <c r="G106" i="1" s="1"/>
  <c r="D107" i="1"/>
  <c r="G107" i="1" s="1"/>
  <c r="D108" i="1"/>
  <c r="G108" i="1" s="1"/>
  <c r="D109" i="1"/>
  <c r="G109" i="1" s="1"/>
  <c r="D110" i="1"/>
  <c r="G110" i="1" s="1"/>
  <c r="D111" i="1"/>
  <c r="G111" i="1" s="1"/>
  <c r="D112" i="1"/>
  <c r="G112" i="1" s="1"/>
  <c r="D113" i="1"/>
  <c r="G113" i="1" s="1"/>
  <c r="D114" i="1"/>
  <c r="G114" i="1" s="1"/>
  <c r="D115" i="1"/>
  <c r="G115" i="1" s="1"/>
  <c r="D116" i="1"/>
  <c r="G116" i="1" s="1"/>
  <c r="D117" i="1"/>
  <c r="G117" i="1" s="1"/>
  <c r="D118" i="1"/>
  <c r="G118" i="1" s="1"/>
  <c r="D119" i="1"/>
  <c r="G119" i="1" s="1"/>
  <c r="D120" i="1"/>
  <c r="G120" i="1" s="1"/>
  <c r="D121" i="1"/>
  <c r="G121" i="1" s="1"/>
  <c r="D122" i="1"/>
  <c r="G122" i="1" s="1"/>
  <c r="D123" i="1"/>
  <c r="G123" i="1" s="1"/>
  <c r="D124" i="1"/>
  <c r="G124" i="1" s="1"/>
  <c r="D125" i="1"/>
  <c r="G125" i="1" s="1"/>
  <c r="D126" i="1"/>
  <c r="G126" i="1" s="1"/>
  <c r="D127" i="1"/>
  <c r="G127" i="1" s="1"/>
  <c r="D128" i="1"/>
  <c r="G128" i="1" s="1"/>
  <c r="D129" i="1"/>
  <c r="G129" i="1" s="1"/>
  <c r="D130" i="1"/>
  <c r="G130" i="1" s="1"/>
  <c r="D131" i="1"/>
  <c r="G131" i="1" s="1"/>
  <c r="D132" i="1"/>
  <c r="G132" i="1" s="1"/>
  <c r="D133" i="1"/>
  <c r="G133" i="1" s="1"/>
  <c r="D134" i="1"/>
  <c r="G134" i="1" s="1"/>
  <c r="D135" i="1"/>
  <c r="G135" i="1" s="1"/>
  <c r="D136" i="1"/>
  <c r="G136" i="1" s="1"/>
  <c r="D137" i="1"/>
  <c r="G137" i="1" s="1"/>
  <c r="D138" i="1"/>
  <c r="G138" i="1" s="1"/>
  <c r="D139" i="1"/>
  <c r="G139" i="1" s="1"/>
  <c r="D140" i="1"/>
  <c r="G140" i="1" s="1"/>
  <c r="D141" i="1"/>
  <c r="G141" i="1"/>
  <c r="D142" i="1"/>
  <c r="G142" i="1" s="1"/>
  <c r="D143" i="1"/>
  <c r="G143" i="1" s="1"/>
  <c r="D144" i="1"/>
  <c r="G144" i="1" s="1"/>
  <c r="D145" i="1"/>
  <c r="G145" i="1" s="1"/>
  <c r="F146" i="1"/>
  <c r="C146" i="1"/>
  <c r="D146" i="1" l="1"/>
  <c r="G146" i="1" s="1"/>
</calcChain>
</file>

<file path=xl/sharedStrings.xml><?xml version="1.0" encoding="utf-8"?>
<sst xmlns="http://schemas.openxmlformats.org/spreadsheetml/2006/main" count="288" uniqueCount="152">
  <si>
    <t>DIV
No.</t>
  </si>
  <si>
    <t>SCHOOL DIVISION</t>
  </si>
  <si>
    <t>LEP ENROLLMENT
16-17</t>
  </si>
  <si>
    <t>IMMIGRANT AND YOUTH AWARD</t>
  </si>
  <si>
    <t>Accomack County Public Schools</t>
  </si>
  <si>
    <t>Albemarle County Public Schools</t>
  </si>
  <si>
    <t>Alleghany County Public Schools</t>
  </si>
  <si>
    <t>*</t>
  </si>
  <si>
    <t>Amelia County Public Schools</t>
  </si>
  <si>
    <t>Amherst County Public Schools</t>
  </si>
  <si>
    <t>Appomattox County Public Schools</t>
  </si>
  <si>
    <t>Arlington County Public Schools</t>
  </si>
  <si>
    <t>Augusta County Public Schools</t>
  </si>
  <si>
    <t>Bath County Public Schools</t>
  </si>
  <si>
    <t>Bedford County Public Schools</t>
  </si>
  <si>
    <t>Bland County Public Schools</t>
  </si>
  <si>
    <t>Botetourt County Public Schools</t>
  </si>
  <si>
    <t>Brunswick County Public Schools</t>
  </si>
  <si>
    <t>Buchanan County Public Schools</t>
  </si>
  <si>
    <t>Buckingham County Public Schools</t>
  </si>
  <si>
    <t>Campbell County Public Schools</t>
  </si>
  <si>
    <t>Caroline County Public Schools</t>
  </si>
  <si>
    <t>Carroll County Public Schools</t>
  </si>
  <si>
    <t>Charles City County Public Schools</t>
  </si>
  <si>
    <t>Charlotte County Public Schools</t>
  </si>
  <si>
    <t>Chesterfield County Public Schools</t>
  </si>
  <si>
    <t>Clarke County Public Schools</t>
  </si>
  <si>
    <t>Craig County Public Schools</t>
  </si>
  <si>
    <t>Culpeper County Public Schools</t>
  </si>
  <si>
    <t>Cumberland County Public Schools</t>
  </si>
  <si>
    <t>Dickenson County Public Schools</t>
  </si>
  <si>
    <t>Dinwiddie County Public Schools</t>
  </si>
  <si>
    <t>Essex County Public Schools</t>
  </si>
  <si>
    <t>Fairfax County Public Schools</t>
  </si>
  <si>
    <t>Fauquier County Public Schools</t>
  </si>
  <si>
    <t>Floyd County Public Schools</t>
  </si>
  <si>
    <t>Fluvanna County Public Schools</t>
  </si>
  <si>
    <t>Franklin County Public Schools</t>
  </si>
  <si>
    <t>Frederick County Public Schools</t>
  </si>
  <si>
    <t>Giles County Public Schools</t>
  </si>
  <si>
    <t>Gloucester County Public Schools</t>
  </si>
  <si>
    <t>Goochland County Public Schools</t>
  </si>
  <si>
    <t>Grayson County Public Schools</t>
  </si>
  <si>
    <t>Greene County Public Schools</t>
  </si>
  <si>
    <t>Greensville County Public Schools</t>
  </si>
  <si>
    <t>Halifax County Public Schools</t>
  </si>
  <si>
    <t>Hanover County Public Schools</t>
  </si>
  <si>
    <t>Henrico County Public Schools</t>
  </si>
  <si>
    <t>Henry County Public Schools</t>
  </si>
  <si>
    <t>Highland County Public Schools</t>
  </si>
  <si>
    <t>Isle of Wight County Public Schools</t>
  </si>
  <si>
    <t>King George County Public Schools</t>
  </si>
  <si>
    <t>King &amp; Queen County Public Schools</t>
  </si>
  <si>
    <t>King William County Public Schools</t>
  </si>
  <si>
    <t>Lancaster County Public Schools</t>
  </si>
  <si>
    <t>Lee County Public Schools</t>
  </si>
  <si>
    <t>Loudoun County Public Schools</t>
  </si>
  <si>
    <t>Louisa County Public Schools</t>
  </si>
  <si>
    <t>Lunenburg County Public Schools</t>
  </si>
  <si>
    <t>Madison County Public Schools</t>
  </si>
  <si>
    <t>Mathews County Public Schools</t>
  </si>
  <si>
    <t>Mecklenburg County Public Schools</t>
  </si>
  <si>
    <t>Middlesex County Public Schools</t>
  </si>
  <si>
    <t>Montgomery County Public Schools</t>
  </si>
  <si>
    <t>Nelson County Public Schools</t>
  </si>
  <si>
    <t>New Kent County Public Schools</t>
  </si>
  <si>
    <t>Northampton County Public Schools</t>
  </si>
  <si>
    <t>Northumberland County Public Schools</t>
  </si>
  <si>
    <t>Nottoway County Public Schools</t>
  </si>
  <si>
    <t>Orange County Public Schools</t>
  </si>
  <si>
    <t>Page County Public Schools</t>
  </si>
  <si>
    <t>Patrick County Public Schools</t>
  </si>
  <si>
    <t>Pittsylvania County Public Schools</t>
  </si>
  <si>
    <t>Powhatan County Public Schools</t>
  </si>
  <si>
    <t>Prince Edward County Public Schools</t>
  </si>
  <si>
    <t>Prince George County Public Schools</t>
  </si>
  <si>
    <t>Prince William County Public Schools</t>
  </si>
  <si>
    <t>Pulaski County Public Schools</t>
  </si>
  <si>
    <t>Rappahannock County Public Schools</t>
  </si>
  <si>
    <t>Richmond County Public Schools</t>
  </si>
  <si>
    <t>Roanoke County Public Schools</t>
  </si>
  <si>
    <t>Rockbridge County Public Schools</t>
  </si>
  <si>
    <t>Rockingham County Public Schools</t>
  </si>
  <si>
    <t>Russell County Public Schools</t>
  </si>
  <si>
    <t>Scott County Public Schools</t>
  </si>
  <si>
    <t>Shenandoah County Public Schools</t>
  </si>
  <si>
    <t>Smyth County Public Schools</t>
  </si>
  <si>
    <t>Southampton County Public Schools</t>
  </si>
  <si>
    <t>Spotsylvania County Public Schools</t>
  </si>
  <si>
    <t>Stafford County Public Schools</t>
  </si>
  <si>
    <t>Surry County Public Schools</t>
  </si>
  <si>
    <t>Sussex County Public Schools</t>
  </si>
  <si>
    <t>Tazewell County Public Schools</t>
  </si>
  <si>
    <t>Warren County Public Schools</t>
  </si>
  <si>
    <t>Washington County Public Schools</t>
  </si>
  <si>
    <t>Westmoreland County Public Schools</t>
  </si>
  <si>
    <t>Wise County Public Schools</t>
  </si>
  <si>
    <t>Wythe County Public Schools</t>
  </si>
  <si>
    <t>York County Public Schools</t>
  </si>
  <si>
    <t>Alexandria City Public Schools</t>
  </si>
  <si>
    <t>Bristol City Public Schools</t>
  </si>
  <si>
    <t>Buena Vista City Public Schools</t>
  </si>
  <si>
    <t>Charlottesville City Public Schools</t>
  </si>
  <si>
    <t>Colonial Heights City Public Schools</t>
  </si>
  <si>
    <t>Covington City Public Schools</t>
  </si>
  <si>
    <t>Danville City Public Schools</t>
  </si>
  <si>
    <t>Falls Church City Public Schools</t>
  </si>
  <si>
    <t>Fredericksburg City Public Schools</t>
  </si>
  <si>
    <t>Galax City Public Schools</t>
  </si>
  <si>
    <t>Hampton City Public Schools</t>
  </si>
  <si>
    <t>Harrisonburg City Public Schools</t>
  </si>
  <si>
    <t>Hopewell City Public Schools</t>
  </si>
  <si>
    <t>Lynchburg City Public Schools</t>
  </si>
  <si>
    <t>Martinsville City Public Schools</t>
  </si>
  <si>
    <t>Newport News City Public Schools</t>
  </si>
  <si>
    <t>Norfolk City Public Schools</t>
  </si>
  <si>
    <t>Norton City Public Schools</t>
  </si>
  <si>
    <t>Petersburg City Public Schools</t>
  </si>
  <si>
    <t>Portsmouth City Public Schools</t>
  </si>
  <si>
    <t>Radford City Public Schools</t>
  </si>
  <si>
    <t>Richmond City Public Schools</t>
  </si>
  <si>
    <t>Roanoke City Public Schools</t>
  </si>
  <si>
    <t>Staunton City Public Schools</t>
  </si>
  <si>
    <t>Suffolk City Public Schools</t>
  </si>
  <si>
    <t>Virginia Beach City Public Schools</t>
  </si>
  <si>
    <t>Waynesboro City Public Schools</t>
  </si>
  <si>
    <t>Williamsburg-James City County Public Schools</t>
  </si>
  <si>
    <t>Winchester City Public Schools</t>
  </si>
  <si>
    <t>Franklin City Public Schools</t>
  </si>
  <si>
    <t>Chesapeake City Public Schools</t>
  </si>
  <si>
    <t>Lexington City Public Schools</t>
  </si>
  <si>
    <t>Salem City Public Schools</t>
  </si>
  <si>
    <t>Poquoson City Public Schools</t>
  </si>
  <si>
    <t>Manassas City Public Schools</t>
  </si>
  <si>
    <t>Manassas Park City Public Schools</t>
  </si>
  <si>
    <t>Colonial Beach Public Schools</t>
  </si>
  <si>
    <t>West Point Public Schools</t>
  </si>
  <si>
    <t>Department of Juvenile Justice</t>
  </si>
  <si>
    <t>Total</t>
  </si>
  <si>
    <t>ELEMENTARY AND SECONDARY EDUCATION ACT OF 1965</t>
  </si>
  <si>
    <t>TITLE III, PART A, LANGUAGE INSTRUCTION</t>
  </si>
  <si>
    <t>FOR LIMITED ENGLISH PROFICIENT AND IMMIGRANT STUDENTS</t>
  </si>
  <si>
    <t>2017-2018 GRANT REALLOCATIONS</t>
  </si>
  <si>
    <t>March 9, 2018</t>
  </si>
  <si>
    <t>N/A</t>
  </si>
  <si>
    <t>END OF WORKSHEET</t>
  </si>
  <si>
    <t>REVISED 
2017-2018 TOTAL ALLOCATION</t>
  </si>
  <si>
    <t>REVISED
2017-2018 TOTAL LEP ALLOCATION</t>
  </si>
  <si>
    <t>Attachment A to Supts Memo No. 051-18</t>
  </si>
  <si>
    <r>
      <t>Attention Title III Statewide Consortium Participants</t>
    </r>
    <r>
      <rPr>
        <b/>
        <sz val="11"/>
        <color rgb="FFFF0000"/>
        <rFont val="Arial"/>
        <family val="2"/>
      </rPr>
      <t>:</t>
    </r>
    <r>
      <rPr>
        <b/>
        <sz val="11"/>
        <color rgb="FF000000"/>
        <rFont val="Arial"/>
        <family val="2"/>
      </rPr>
      <t xml:space="preserve">  Amounts shown in the "Revised 2017-2018 Total LEP Allocation" column reflect the </t>
    </r>
    <r>
      <rPr>
        <b/>
        <i/>
        <sz val="11"/>
        <color rgb="FF000000"/>
        <rFont val="Arial"/>
        <family val="2"/>
      </rPr>
      <t>pre-adjustment</t>
    </r>
    <r>
      <rPr>
        <b/>
        <sz val="11"/>
        <color rgb="FF000000"/>
        <rFont val="Arial"/>
        <family val="2"/>
      </rPr>
      <t xml:space="preserve"> entitlement amount, not the </t>
    </r>
    <r>
      <rPr>
        <b/>
        <i/>
        <sz val="11"/>
        <color rgb="FF000000"/>
        <rFont val="Arial"/>
        <family val="2"/>
      </rPr>
      <t>final adjusted allocation</t>
    </r>
    <r>
      <rPr>
        <b/>
        <sz val="11"/>
        <color rgb="FF000000"/>
        <rFont val="Arial"/>
        <family val="2"/>
      </rPr>
      <t xml:space="preserve"> based on statewide consortium membership.  Final adjusted statewide consortium allocations which reflect reallocated amounts are available on the Title III Statewide Consortium webpage.  </t>
    </r>
  </si>
  <si>
    <t xml:space="preserve">School divisions that receive less than $10,000 through the LEP grant award allocation must apply in a consortium with one or more school divisions to receive the award.  These divisions are indicated by an asterisk next to the LEP award </t>
  </si>
  <si>
    <t>*School divisions that receive less than $10,000 through the LEP grant award allocation must apply in a consortium with one or more school divisions to receive the award.  These divisions are indicated by an asterisk next to the LEP award.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</si>
</sst>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&quot;$&quot;#,##0.00"/>
    <numFmt numFmtId="166" formatCode="_(* #,##0_);_(* \(#,##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theme="4" tint="0.59999389629810485"/>
      <name val="Arial"/>
      <family val="2"/>
    </font>
    <font>
      <b/>
      <u/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 applyFill="1"/>
    <xf numFmtId="165" fontId="4" fillId="0" borderId="0" xfId="0" applyNumberFormat="1" applyFont="1" applyFill="1" applyAlignment="1">
      <alignment horizontal="right"/>
    </xf>
    <xf numFmtId="0" fontId="0" fillId="0" borderId="0" xfId="0" applyFont="1"/>
    <xf numFmtId="0" fontId="4" fillId="0" borderId="0" xfId="0" applyFont="1"/>
    <xf numFmtId="165" fontId="4" fillId="0" borderId="0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49" fontId="0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2" xfId="0" applyNumberFormat="1" applyFont="1" applyFill="1" applyBorder="1"/>
    <xf numFmtId="44" fontId="0" fillId="2" borderId="3" xfId="0" applyNumberFormat="1" applyFont="1" applyFill="1" applyBorder="1"/>
    <xf numFmtId="165" fontId="7" fillId="0" borderId="0" xfId="1" applyNumberFormat="1" applyFont="1" applyFill="1" applyBorder="1" applyAlignment="1">
      <alignment horizontal="center"/>
    </xf>
    <xf numFmtId="44" fontId="0" fillId="0" borderId="0" xfId="2" applyFont="1" applyFill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43" fontId="0" fillId="2" borderId="3" xfId="0" applyNumberFormat="1" applyFont="1" applyFill="1" applyBorder="1"/>
    <xf numFmtId="39" fontId="0" fillId="2" borderId="3" xfId="0" applyNumberFormat="1" applyFont="1" applyFill="1" applyBorder="1"/>
    <xf numFmtId="166" fontId="0" fillId="0" borderId="5" xfId="1" applyNumberFormat="1" applyFont="1" applyFill="1" applyBorder="1"/>
    <xf numFmtId="44" fontId="0" fillId="0" borderId="6" xfId="2" applyFont="1" applyFill="1" applyBorder="1" applyAlignment="1">
      <alignment horizontal="center"/>
    </xf>
    <xf numFmtId="0" fontId="7" fillId="0" borderId="0" xfId="0" applyFont="1"/>
    <xf numFmtId="0" fontId="2" fillId="0" borderId="7" xfId="0" applyFont="1" applyBorder="1" applyAlignment="1">
      <alignment horizontal="left"/>
    </xf>
    <xf numFmtId="3" fontId="8" fillId="0" borderId="7" xfId="0" applyNumberFormat="1" applyFont="1" applyFill="1" applyBorder="1" applyAlignment="1">
      <alignment horizontal="right"/>
    </xf>
    <xf numFmtId="44" fontId="2" fillId="0" borderId="8" xfId="0" applyNumberFormat="1" applyFont="1" applyFill="1" applyBorder="1"/>
    <xf numFmtId="44" fontId="2" fillId="0" borderId="9" xfId="2" applyFont="1" applyFill="1" applyBorder="1" applyAlignment="1">
      <alignment horizontal="right"/>
    </xf>
    <xf numFmtId="44" fontId="2" fillId="0" borderId="9" xfId="2" applyFont="1" applyFill="1" applyBorder="1"/>
    <xf numFmtId="0" fontId="0" fillId="0" borderId="0" xfId="0" applyFont="1" applyAlignment="1">
      <alignment wrapText="1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6" fillId="3" borderId="5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CCFF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outline="0"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FF00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0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A\Budgets\Title%20III,%20ELP\S365A170046\Reallocations\Title%20III%20ReAllocations%202017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Proposed Attachment Supts Memo"/>
      <sheetName val="Methodology"/>
      <sheetName val="Not Applying"/>
      <sheetName val="No ELLs"/>
    </sheetNames>
    <sheetDataSet>
      <sheetData sheetId="0">
        <row r="13">
          <cell r="G13">
            <v>85903.67</v>
          </cell>
        </row>
        <row r="14">
          <cell r="G14">
            <v>106525.11</v>
          </cell>
        </row>
        <row r="15">
          <cell r="G15">
            <v>683.58</v>
          </cell>
        </row>
        <row r="16">
          <cell r="G16">
            <v>0</v>
          </cell>
        </row>
        <row r="17">
          <cell r="G17">
            <v>2392.5500000000002</v>
          </cell>
        </row>
        <row r="18">
          <cell r="G18">
            <v>569.65</v>
          </cell>
        </row>
        <row r="19">
          <cell r="G19">
            <v>537980.29999999993</v>
          </cell>
        </row>
        <row r="20">
          <cell r="G20">
            <v>13899.54</v>
          </cell>
        </row>
        <row r="21">
          <cell r="G21">
            <v>683.58</v>
          </cell>
        </row>
        <row r="22">
          <cell r="G22">
            <v>10823.41</v>
          </cell>
        </row>
        <row r="23">
          <cell r="G23">
            <v>0</v>
          </cell>
        </row>
        <row r="24">
          <cell r="G24">
            <v>6949.76</v>
          </cell>
        </row>
        <row r="25">
          <cell r="G25">
            <v>3190.05</v>
          </cell>
        </row>
        <row r="26">
          <cell r="G26">
            <v>341.79</v>
          </cell>
        </row>
        <row r="27">
          <cell r="G27">
            <v>0</v>
          </cell>
        </row>
        <row r="28">
          <cell r="G28">
            <v>11165.199999999999</v>
          </cell>
        </row>
        <row r="29">
          <cell r="G29">
            <v>10139.83</v>
          </cell>
        </row>
        <row r="30">
          <cell r="G30">
            <v>11393.060000000001</v>
          </cell>
        </row>
        <row r="31">
          <cell r="G31">
            <v>1253.2399999999998</v>
          </cell>
        </row>
        <row r="32">
          <cell r="G32">
            <v>1025.3699999999999</v>
          </cell>
        </row>
        <row r="33">
          <cell r="G33">
            <v>372325.21</v>
          </cell>
        </row>
        <row r="34">
          <cell r="G34">
            <v>4101.5</v>
          </cell>
        </row>
        <row r="35">
          <cell r="G35">
            <v>0</v>
          </cell>
        </row>
        <row r="36">
          <cell r="G36">
            <v>67902.64</v>
          </cell>
        </row>
        <row r="37">
          <cell r="G37">
            <v>2392.5500000000002</v>
          </cell>
        </row>
        <row r="38">
          <cell r="G38">
            <v>227.85999999999999</v>
          </cell>
        </row>
        <row r="39">
          <cell r="G39">
            <v>6152.25</v>
          </cell>
        </row>
        <row r="40">
          <cell r="G40">
            <v>2962.2000000000003</v>
          </cell>
        </row>
        <row r="41">
          <cell r="G41">
            <v>4015028.42</v>
          </cell>
        </row>
        <row r="42">
          <cell r="G42">
            <v>64826.51</v>
          </cell>
        </row>
        <row r="43">
          <cell r="G43">
            <v>6152.25</v>
          </cell>
        </row>
        <row r="44">
          <cell r="G44">
            <v>5354.74</v>
          </cell>
        </row>
        <row r="45">
          <cell r="G45">
            <v>13785.6</v>
          </cell>
        </row>
        <row r="46">
          <cell r="G46">
            <v>71548.42</v>
          </cell>
        </row>
        <row r="47">
          <cell r="G47">
            <v>0</v>
          </cell>
        </row>
        <row r="48">
          <cell r="G48">
            <v>6038.32</v>
          </cell>
        </row>
        <row r="49">
          <cell r="G49">
            <v>5354.74</v>
          </cell>
        </row>
        <row r="50">
          <cell r="G50">
            <v>2164.6799999999998</v>
          </cell>
        </row>
        <row r="51">
          <cell r="G51">
            <v>14013.46</v>
          </cell>
        </row>
        <row r="52">
          <cell r="G52">
            <v>6721.91</v>
          </cell>
        </row>
        <row r="53">
          <cell r="G53">
            <v>5696.5300000000007</v>
          </cell>
        </row>
        <row r="54">
          <cell r="G54">
            <v>24836.87</v>
          </cell>
        </row>
        <row r="55">
          <cell r="G55">
            <v>351475.91</v>
          </cell>
        </row>
        <row r="56">
          <cell r="G56">
            <v>50585.189999999995</v>
          </cell>
        </row>
        <row r="57">
          <cell r="G57">
            <v>0</v>
          </cell>
        </row>
        <row r="58">
          <cell r="G58">
            <v>3759.71</v>
          </cell>
        </row>
        <row r="59">
          <cell r="G59">
            <v>2506.4699999999998</v>
          </cell>
        </row>
        <row r="60">
          <cell r="G60">
            <v>1595.03</v>
          </cell>
        </row>
        <row r="61">
          <cell r="G61">
            <v>2392.5500000000002</v>
          </cell>
        </row>
        <row r="62">
          <cell r="G62">
            <v>0</v>
          </cell>
        </row>
        <row r="63">
          <cell r="G63">
            <v>797.52</v>
          </cell>
        </row>
        <row r="64">
          <cell r="G64">
            <v>911330.88</v>
          </cell>
        </row>
        <row r="65">
          <cell r="G65">
            <v>9570.17</v>
          </cell>
        </row>
        <row r="66">
          <cell r="G66">
            <v>10139.83</v>
          </cell>
        </row>
        <row r="67">
          <cell r="G67">
            <v>683.58</v>
          </cell>
        </row>
        <row r="68">
          <cell r="G68">
            <v>1253.2399999999998</v>
          </cell>
        </row>
        <row r="69">
          <cell r="G69">
            <v>6380.12</v>
          </cell>
        </row>
        <row r="70">
          <cell r="G70">
            <v>1139.31</v>
          </cell>
        </row>
        <row r="71">
          <cell r="G71">
            <v>26090.11</v>
          </cell>
        </row>
        <row r="72">
          <cell r="G72">
            <v>4785.08</v>
          </cell>
        </row>
        <row r="73">
          <cell r="G73">
            <v>2050.75</v>
          </cell>
        </row>
        <row r="74">
          <cell r="G74">
            <v>18570.690000000002</v>
          </cell>
        </row>
        <row r="75">
          <cell r="G75">
            <v>2620.4</v>
          </cell>
        </row>
        <row r="76">
          <cell r="G76">
            <v>8544.7900000000009</v>
          </cell>
        </row>
        <row r="77">
          <cell r="G77">
            <v>16064.22</v>
          </cell>
        </row>
        <row r="78">
          <cell r="G78">
            <v>2620.4</v>
          </cell>
        </row>
        <row r="79">
          <cell r="G79">
            <v>6835.84</v>
          </cell>
        </row>
        <row r="80">
          <cell r="G80">
            <v>18798.55</v>
          </cell>
        </row>
        <row r="81">
          <cell r="G81">
            <v>1367.16</v>
          </cell>
        </row>
        <row r="82">
          <cell r="G82">
            <v>3303.9900000000002</v>
          </cell>
        </row>
        <row r="83">
          <cell r="G83">
            <v>10025.89</v>
          </cell>
        </row>
        <row r="84">
          <cell r="G84">
            <v>1630232.98</v>
          </cell>
        </row>
        <row r="85">
          <cell r="G85">
            <v>3303.9900000000002</v>
          </cell>
        </row>
        <row r="86">
          <cell r="G86">
            <v>1481.1000000000001</v>
          </cell>
        </row>
        <row r="87">
          <cell r="G87">
            <v>5582.5999999999995</v>
          </cell>
        </row>
        <row r="88">
          <cell r="G88">
            <v>26204.04</v>
          </cell>
        </row>
        <row r="89">
          <cell r="G89">
            <v>3987.5699999999997</v>
          </cell>
        </row>
        <row r="90">
          <cell r="G90">
            <v>72345.94</v>
          </cell>
        </row>
        <row r="91">
          <cell r="G91">
            <v>683.58</v>
          </cell>
        </row>
        <row r="92">
          <cell r="G92">
            <v>1367.16</v>
          </cell>
        </row>
        <row r="93">
          <cell r="G93">
            <v>36685.649999999994</v>
          </cell>
        </row>
        <row r="94">
          <cell r="G94">
            <v>3417.92</v>
          </cell>
        </row>
        <row r="95">
          <cell r="G95">
            <v>0</v>
          </cell>
        </row>
        <row r="96">
          <cell r="G96">
            <v>109487.31000000001</v>
          </cell>
        </row>
        <row r="97">
          <cell r="G97">
            <v>154034.17000000001</v>
          </cell>
        </row>
        <row r="98">
          <cell r="G98">
            <v>0</v>
          </cell>
        </row>
        <row r="99">
          <cell r="G99">
            <v>1367.16</v>
          </cell>
        </row>
        <row r="100">
          <cell r="G100">
            <v>1708.95</v>
          </cell>
        </row>
        <row r="101">
          <cell r="G101">
            <v>11962.710000000001</v>
          </cell>
        </row>
        <row r="102">
          <cell r="G102">
            <v>0</v>
          </cell>
        </row>
        <row r="103">
          <cell r="G103">
            <v>8430.86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32014.5</v>
          </cell>
        </row>
        <row r="107">
          <cell r="G107">
            <v>504712.56</v>
          </cell>
        </row>
        <row r="108">
          <cell r="G108">
            <v>3190.05</v>
          </cell>
        </row>
        <row r="109">
          <cell r="G109">
            <v>0</v>
          </cell>
        </row>
        <row r="110">
          <cell r="G110">
            <v>47281.200000000004</v>
          </cell>
        </row>
        <row r="111">
          <cell r="G111">
            <v>10367.68</v>
          </cell>
        </row>
        <row r="112">
          <cell r="G112">
            <v>0</v>
          </cell>
        </row>
        <row r="113">
          <cell r="G113">
            <v>21418.95</v>
          </cell>
        </row>
        <row r="114">
          <cell r="G114">
            <v>14469.19</v>
          </cell>
        </row>
        <row r="115">
          <cell r="G115">
            <v>47850.85</v>
          </cell>
        </row>
        <row r="116">
          <cell r="G116">
            <v>18570.690000000002</v>
          </cell>
        </row>
        <row r="117">
          <cell r="G117">
            <v>37938.89</v>
          </cell>
        </row>
        <row r="118">
          <cell r="G118">
            <v>224443.28</v>
          </cell>
        </row>
        <row r="119">
          <cell r="G119">
            <v>13899.54</v>
          </cell>
        </row>
        <row r="120">
          <cell r="G120">
            <v>24267.219999999998</v>
          </cell>
        </row>
        <row r="121">
          <cell r="G121">
            <v>10823.41</v>
          </cell>
        </row>
        <row r="122">
          <cell r="G122">
            <v>135121.69</v>
          </cell>
        </row>
        <row r="123">
          <cell r="G123">
            <v>101170.37</v>
          </cell>
        </row>
        <row r="124">
          <cell r="G124">
            <v>341.79</v>
          </cell>
        </row>
        <row r="125">
          <cell r="G125">
            <v>18570.690000000002</v>
          </cell>
        </row>
        <row r="126">
          <cell r="G126">
            <v>9570.17</v>
          </cell>
        </row>
        <row r="127">
          <cell r="G127">
            <v>1253.2399999999998</v>
          </cell>
        </row>
        <row r="128">
          <cell r="G128">
            <v>229911.94999999998</v>
          </cell>
        </row>
        <row r="129">
          <cell r="G129">
            <v>131020.19</v>
          </cell>
        </row>
        <row r="130">
          <cell r="G130">
            <v>4101.5</v>
          </cell>
        </row>
        <row r="131">
          <cell r="G131">
            <v>6266.18</v>
          </cell>
        </row>
        <row r="132">
          <cell r="G132">
            <v>104702.23</v>
          </cell>
        </row>
        <row r="133">
          <cell r="G133">
            <v>15836.35</v>
          </cell>
        </row>
        <row r="134">
          <cell r="G134">
            <v>55825.99</v>
          </cell>
        </row>
        <row r="135">
          <cell r="G135">
            <v>92055.93</v>
          </cell>
        </row>
        <row r="136">
          <cell r="G136">
            <v>1139.31</v>
          </cell>
        </row>
        <row r="137">
          <cell r="G137">
            <v>88638.010000000009</v>
          </cell>
        </row>
        <row r="138">
          <cell r="G138">
            <v>1936.82</v>
          </cell>
        </row>
        <row r="139">
          <cell r="G139">
            <v>11051.27</v>
          </cell>
        </row>
        <row r="140">
          <cell r="G140">
            <v>0</v>
          </cell>
        </row>
        <row r="141">
          <cell r="G141">
            <v>268762.28999999998</v>
          </cell>
        </row>
        <row r="142">
          <cell r="G142">
            <v>127146.55</v>
          </cell>
        </row>
        <row r="143">
          <cell r="G143">
            <v>227.85999999999999</v>
          </cell>
        </row>
        <row r="144">
          <cell r="G144">
            <v>1595.03</v>
          </cell>
        </row>
        <row r="145">
          <cell r="G145">
            <v>1367.16</v>
          </cell>
        </row>
      </sheetData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1" displayName="Table1" ref="A12:G146" totalsRowShown="0" headerRowDxfId="0" dataDxfId="3" headerRowBorderDxfId="1" tableBorderDxfId="2">
  <autoFilter ref="A12:G146"/>
  <tableColumns count="7">
    <tableColumn id="1" name="DIV_x000a_No." dataDxfId="10"/>
    <tableColumn id="2" name="SCHOOL DIVISION" dataDxfId="9"/>
    <tableColumn id="3" name="LEP ENROLLMENT_x000a_16-17" dataDxfId="8"/>
    <tableColumn id="4" name="REVISED_x000a_2017-2018 TOTAL LEP ALLOCATION" dataDxfId="7"/>
    <tableColumn id="5" name="School divisions that receive less than $10,000 through the LEP grant award allocation must apply in a consortium with one or more school divisions to receive the award.  These divisions are indicated by an asterisk next to the LEP award " dataDxfId="6" dataCellStyle="Comma"/>
    <tableColumn id="6" name="IMMIGRANT AND YOUTH AWARD" dataDxfId="5" dataCellStyle="Currency"/>
    <tableColumn id="7" name="REVISED _x000a_2017-2018 TOTAL ALLOCATION" dataDxfId="4" dataCellStyle="Currency">
      <calculatedColumnFormula>D13+F13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XFC284"/>
  <sheetViews>
    <sheetView tabSelected="1" zoomScaleNormal="100" workbookViewId="0">
      <selection sqref="A1:G1"/>
    </sheetView>
  </sheetViews>
  <sheetFormatPr defaultColWidth="0" defaultRowHeight="0" customHeight="1" zeroHeight="1" x14ac:dyDescent="0.25"/>
  <cols>
    <col min="1" max="1" width="8.28515625" style="2" customWidth="1"/>
    <col min="2" max="2" width="41.140625" style="2" customWidth="1"/>
    <col min="3" max="3" width="15.85546875" style="2" customWidth="1"/>
    <col min="4" max="4" width="18.85546875" style="3" bestFit="1" customWidth="1"/>
    <col min="5" max="5" width="3.140625" style="4" customWidth="1"/>
    <col min="6" max="6" width="16.42578125" style="3" customWidth="1"/>
    <col min="7" max="7" width="16.85546875" style="3" bestFit="1" customWidth="1"/>
    <col min="8" max="9" width="9.140625" hidden="1" customWidth="1"/>
    <col min="10" max="11" width="0" hidden="1" customWidth="1"/>
    <col min="12" max="16381" width="9.140625" hidden="1"/>
    <col min="16382" max="16382" width="0.140625" customWidth="1"/>
    <col min="16383" max="16383" width="24.140625" hidden="1" customWidth="1"/>
    <col min="16384" max="16384" width="4.28515625" hidden="1" customWidth="1"/>
  </cols>
  <sheetData>
    <row r="1" spans="1:7" s="6" customFormat="1" ht="15" customHeight="1" x14ac:dyDescent="0.2">
      <c r="A1" s="10" t="s">
        <v>148</v>
      </c>
      <c r="B1" s="10"/>
      <c r="C1" s="10"/>
      <c r="D1" s="10"/>
      <c r="E1" s="10"/>
      <c r="F1" s="10"/>
      <c r="G1" s="10"/>
    </row>
    <row r="2" spans="1:7" s="6" customFormat="1" ht="15" customHeight="1" x14ac:dyDescent="0.2">
      <c r="A2" s="11" t="s">
        <v>143</v>
      </c>
      <c r="B2" s="11"/>
      <c r="C2" s="11"/>
      <c r="D2" s="11"/>
      <c r="E2" s="11"/>
      <c r="F2" s="11"/>
      <c r="G2" s="11"/>
    </row>
    <row r="3" spans="1:7" s="6" customFormat="1" ht="15" customHeight="1" x14ac:dyDescent="0.2">
      <c r="A3" s="14" t="s">
        <v>144</v>
      </c>
      <c r="B3" s="14"/>
      <c r="C3" s="14"/>
      <c r="D3" s="14"/>
      <c r="E3" s="14"/>
      <c r="F3" s="14"/>
      <c r="G3" s="14"/>
    </row>
    <row r="4" spans="1:7" s="6" customFormat="1" ht="15" customHeight="1" x14ac:dyDescent="0.2">
      <c r="A4" s="12" t="s">
        <v>139</v>
      </c>
      <c r="B4" s="12"/>
      <c r="C4" s="12"/>
      <c r="D4" s="12"/>
      <c r="E4" s="12"/>
      <c r="F4" s="12"/>
      <c r="G4" s="12"/>
    </row>
    <row r="5" spans="1:7" s="6" customFormat="1" ht="15" customHeight="1" x14ac:dyDescent="0.2">
      <c r="A5" s="13" t="s">
        <v>140</v>
      </c>
      <c r="B5" s="13"/>
      <c r="C5" s="13"/>
      <c r="D5" s="13"/>
      <c r="E5" s="13"/>
      <c r="F5" s="13"/>
      <c r="G5" s="13"/>
    </row>
    <row r="6" spans="1:7" s="6" customFormat="1" ht="15" customHeight="1" x14ac:dyDescent="0.2">
      <c r="A6" s="12" t="s">
        <v>141</v>
      </c>
      <c r="B6" s="12"/>
      <c r="C6" s="12"/>
      <c r="D6" s="12"/>
      <c r="E6" s="12"/>
      <c r="F6" s="12"/>
      <c r="G6" s="12"/>
    </row>
    <row r="7" spans="1:7" s="12" customFormat="1" ht="15" customHeight="1" x14ac:dyDescent="0.2">
      <c r="A7" s="12" t="s">
        <v>142</v>
      </c>
    </row>
    <row r="8" spans="1:7" s="9" customFormat="1" ht="15" customHeight="1" x14ac:dyDescent="0.2">
      <c r="A8" s="14" t="s">
        <v>144</v>
      </c>
      <c r="B8" s="14"/>
      <c r="C8" s="14"/>
      <c r="D8" s="14"/>
      <c r="E8" s="14"/>
      <c r="F8" s="14"/>
      <c r="G8" s="14"/>
    </row>
    <row r="9" spans="1:7" s="6" customFormat="1" ht="60" customHeight="1" x14ac:dyDescent="0.25">
      <c r="A9" s="34" t="s">
        <v>149</v>
      </c>
      <c r="B9" s="34"/>
      <c r="C9" s="34"/>
      <c r="D9" s="34"/>
      <c r="E9" s="34"/>
      <c r="F9" s="34"/>
      <c r="G9" s="34"/>
    </row>
    <row r="10" spans="1:7" s="6" customFormat="1" ht="15" customHeight="1" x14ac:dyDescent="0.2">
      <c r="A10" s="14" t="s">
        <v>144</v>
      </c>
      <c r="B10" s="14"/>
      <c r="C10" s="14"/>
      <c r="D10" s="14"/>
      <c r="E10" s="14"/>
      <c r="F10" s="14"/>
      <c r="G10" s="14"/>
    </row>
    <row r="11" spans="1:7" s="6" customFormat="1" ht="30" customHeight="1" x14ac:dyDescent="0.2">
      <c r="A11" s="35" t="s">
        <v>151</v>
      </c>
      <c r="B11" s="35"/>
      <c r="C11" s="35"/>
      <c r="D11" s="35"/>
      <c r="E11" s="35"/>
      <c r="F11" s="35"/>
      <c r="G11" s="35"/>
    </row>
    <row r="12" spans="1:7" s="33" customFormat="1" ht="38.25" x14ac:dyDescent="0.2">
      <c r="A12" s="36" t="s">
        <v>0</v>
      </c>
      <c r="B12" s="36" t="s">
        <v>1</v>
      </c>
      <c r="C12" s="36" t="s">
        <v>2</v>
      </c>
      <c r="D12" s="36" t="s">
        <v>147</v>
      </c>
      <c r="E12" s="37" t="s">
        <v>150</v>
      </c>
      <c r="F12" s="36" t="s">
        <v>3</v>
      </c>
      <c r="G12" s="36" t="s">
        <v>146</v>
      </c>
    </row>
    <row r="13" spans="1:7" s="6" customFormat="1" ht="12.75" x14ac:dyDescent="0.2">
      <c r="A13" s="15">
        <v>1</v>
      </c>
      <c r="B13" s="16" t="s">
        <v>4</v>
      </c>
      <c r="C13" s="17">
        <v>754</v>
      </c>
      <c r="D13" s="18">
        <f>'[1]Main Page'!G13</f>
        <v>85903.67</v>
      </c>
      <c r="E13" s="19" t="s">
        <v>144</v>
      </c>
      <c r="F13" s="20">
        <v>0</v>
      </c>
      <c r="G13" s="20">
        <f t="shared" ref="G13:G76" si="0">D13+F13</f>
        <v>85903.67</v>
      </c>
    </row>
    <row r="14" spans="1:7" s="6" customFormat="1" ht="12.75" x14ac:dyDescent="0.2">
      <c r="A14" s="21">
        <v>2</v>
      </c>
      <c r="B14" s="16" t="s">
        <v>5</v>
      </c>
      <c r="C14" s="17">
        <v>935</v>
      </c>
      <c r="D14" s="18">
        <f>'[1]Main Page'!G14</f>
        <v>106525.11</v>
      </c>
      <c r="E14" s="19" t="s">
        <v>144</v>
      </c>
      <c r="F14" s="20">
        <v>10905.56</v>
      </c>
      <c r="G14" s="20">
        <f t="shared" si="0"/>
        <v>117430.67</v>
      </c>
    </row>
    <row r="15" spans="1:7" s="6" customFormat="1" ht="12.75" x14ac:dyDescent="0.2">
      <c r="A15" s="21">
        <v>3</v>
      </c>
      <c r="B15" s="16" t="s">
        <v>6</v>
      </c>
      <c r="C15" s="17">
        <v>6</v>
      </c>
      <c r="D15" s="18">
        <f>'[1]Main Page'!G15</f>
        <v>683.58</v>
      </c>
      <c r="E15" s="22" t="s">
        <v>7</v>
      </c>
      <c r="F15" s="20">
        <v>0</v>
      </c>
      <c r="G15" s="20">
        <f t="shared" si="0"/>
        <v>683.58</v>
      </c>
    </row>
    <row r="16" spans="1:7" s="6" customFormat="1" ht="12.75" x14ac:dyDescent="0.2">
      <c r="A16" s="21">
        <v>4</v>
      </c>
      <c r="B16" s="16" t="s">
        <v>8</v>
      </c>
      <c r="C16" s="17">
        <v>40</v>
      </c>
      <c r="D16" s="23">
        <f>'[1]Main Page'!G16</f>
        <v>0</v>
      </c>
      <c r="E16" s="19" t="s">
        <v>144</v>
      </c>
      <c r="F16" s="20">
        <v>0</v>
      </c>
      <c r="G16" s="20">
        <f t="shared" si="0"/>
        <v>0</v>
      </c>
    </row>
    <row r="17" spans="1:7" s="6" customFormat="1" ht="12.75" x14ac:dyDescent="0.2">
      <c r="A17" s="21">
        <v>5</v>
      </c>
      <c r="B17" s="16" t="s">
        <v>9</v>
      </c>
      <c r="C17" s="17">
        <v>21</v>
      </c>
      <c r="D17" s="18">
        <f>'[1]Main Page'!G17</f>
        <v>2392.5500000000002</v>
      </c>
      <c r="E17" s="22" t="s">
        <v>7</v>
      </c>
      <c r="F17" s="20">
        <v>0</v>
      </c>
      <c r="G17" s="20">
        <f t="shared" si="0"/>
        <v>2392.5500000000002</v>
      </c>
    </row>
    <row r="18" spans="1:7" s="6" customFormat="1" ht="12.75" x14ac:dyDescent="0.2">
      <c r="A18" s="21">
        <v>6</v>
      </c>
      <c r="B18" s="16" t="s">
        <v>10</v>
      </c>
      <c r="C18" s="17">
        <v>5</v>
      </c>
      <c r="D18" s="18">
        <f>'[1]Main Page'!G18</f>
        <v>569.65</v>
      </c>
      <c r="E18" s="22" t="s">
        <v>7</v>
      </c>
      <c r="F18" s="20">
        <v>0</v>
      </c>
      <c r="G18" s="20">
        <f t="shared" si="0"/>
        <v>569.65</v>
      </c>
    </row>
    <row r="19" spans="1:7" s="6" customFormat="1" ht="12.75" x14ac:dyDescent="0.2">
      <c r="A19" s="21">
        <v>7</v>
      </c>
      <c r="B19" s="16" t="s">
        <v>11</v>
      </c>
      <c r="C19" s="17">
        <v>4722</v>
      </c>
      <c r="D19" s="18">
        <f>'[1]Main Page'!G19</f>
        <v>537980.29999999993</v>
      </c>
      <c r="E19" s="19" t="s">
        <v>144</v>
      </c>
      <c r="F19" s="20">
        <v>42810.84</v>
      </c>
      <c r="G19" s="20">
        <f t="shared" si="0"/>
        <v>580791.1399999999</v>
      </c>
    </row>
    <row r="20" spans="1:7" s="6" customFormat="1" ht="12.75" x14ac:dyDescent="0.2">
      <c r="A20" s="21">
        <v>8</v>
      </c>
      <c r="B20" s="16" t="s">
        <v>12</v>
      </c>
      <c r="C20" s="17">
        <v>122</v>
      </c>
      <c r="D20" s="18">
        <f>'[1]Main Page'!G20</f>
        <v>13899.54</v>
      </c>
      <c r="E20" s="19" t="s">
        <v>144</v>
      </c>
      <c r="F20" s="20">
        <v>0</v>
      </c>
      <c r="G20" s="20">
        <f t="shared" si="0"/>
        <v>13899.54</v>
      </c>
    </row>
    <row r="21" spans="1:7" s="6" customFormat="1" ht="12.75" x14ac:dyDescent="0.2">
      <c r="A21" s="21">
        <v>9</v>
      </c>
      <c r="B21" s="16" t="s">
        <v>13</v>
      </c>
      <c r="C21" s="17">
        <v>6</v>
      </c>
      <c r="D21" s="18">
        <f>'[1]Main Page'!G21</f>
        <v>683.58</v>
      </c>
      <c r="E21" s="22" t="s">
        <v>7</v>
      </c>
      <c r="F21" s="20">
        <v>0</v>
      </c>
      <c r="G21" s="20">
        <f t="shared" si="0"/>
        <v>683.58</v>
      </c>
    </row>
    <row r="22" spans="1:7" s="6" customFormat="1" ht="12.75" x14ac:dyDescent="0.2">
      <c r="A22" s="21">
        <v>10</v>
      </c>
      <c r="B22" s="16" t="s">
        <v>14</v>
      </c>
      <c r="C22" s="17">
        <v>95</v>
      </c>
      <c r="D22" s="18">
        <f>'[1]Main Page'!G22</f>
        <v>10823.41</v>
      </c>
      <c r="E22" s="19" t="s">
        <v>144</v>
      </c>
      <c r="F22" s="20">
        <v>0</v>
      </c>
      <c r="G22" s="20">
        <f t="shared" si="0"/>
        <v>10823.41</v>
      </c>
    </row>
    <row r="23" spans="1:7" s="6" customFormat="1" ht="12.75" x14ac:dyDescent="0.2">
      <c r="A23" s="21">
        <v>11</v>
      </c>
      <c r="B23" s="16" t="s">
        <v>15</v>
      </c>
      <c r="C23" s="17">
        <v>0</v>
      </c>
      <c r="D23" s="24">
        <f>'[1]Main Page'!G23</f>
        <v>0</v>
      </c>
      <c r="E23" s="19" t="s">
        <v>144</v>
      </c>
      <c r="F23" s="20">
        <v>0</v>
      </c>
      <c r="G23" s="20">
        <f t="shared" si="0"/>
        <v>0</v>
      </c>
    </row>
    <row r="24" spans="1:7" s="6" customFormat="1" ht="12.75" x14ac:dyDescent="0.2">
      <c r="A24" s="21">
        <v>12</v>
      </c>
      <c r="B24" s="16" t="s">
        <v>16</v>
      </c>
      <c r="C24" s="17">
        <v>61</v>
      </c>
      <c r="D24" s="18">
        <f>'[1]Main Page'!G24</f>
        <v>6949.76</v>
      </c>
      <c r="E24" s="22" t="s">
        <v>7</v>
      </c>
      <c r="F24" s="20">
        <v>0</v>
      </c>
      <c r="G24" s="20">
        <f t="shared" si="0"/>
        <v>6949.76</v>
      </c>
    </row>
    <row r="25" spans="1:7" s="6" customFormat="1" ht="12.75" x14ac:dyDescent="0.2">
      <c r="A25" s="21">
        <v>13</v>
      </c>
      <c r="B25" s="16" t="s">
        <v>17</v>
      </c>
      <c r="C25" s="17">
        <v>28</v>
      </c>
      <c r="D25" s="18">
        <f>'[1]Main Page'!G25</f>
        <v>3190.05</v>
      </c>
      <c r="E25" s="22" t="s">
        <v>7</v>
      </c>
      <c r="F25" s="20">
        <v>0</v>
      </c>
      <c r="G25" s="20">
        <f t="shared" si="0"/>
        <v>3190.05</v>
      </c>
    </row>
    <row r="26" spans="1:7" s="6" customFormat="1" ht="12.75" x14ac:dyDescent="0.2">
      <c r="A26" s="21">
        <v>14</v>
      </c>
      <c r="B26" s="16" t="s">
        <v>18</v>
      </c>
      <c r="C26" s="17">
        <v>3</v>
      </c>
      <c r="D26" s="18">
        <f>'[1]Main Page'!G26</f>
        <v>341.79</v>
      </c>
      <c r="E26" s="22" t="s">
        <v>7</v>
      </c>
      <c r="F26" s="20">
        <v>0</v>
      </c>
      <c r="G26" s="20">
        <f t="shared" si="0"/>
        <v>341.79</v>
      </c>
    </row>
    <row r="27" spans="1:7" s="6" customFormat="1" ht="12.75" x14ac:dyDescent="0.2">
      <c r="A27" s="21">
        <v>15</v>
      </c>
      <c r="B27" s="16" t="s">
        <v>19</v>
      </c>
      <c r="C27" s="17">
        <v>1</v>
      </c>
      <c r="D27" s="18">
        <f>'[1]Main Page'!G27</f>
        <v>0</v>
      </c>
      <c r="E27" s="19" t="s">
        <v>144</v>
      </c>
      <c r="F27" s="20">
        <v>0</v>
      </c>
      <c r="G27" s="20">
        <f t="shared" si="0"/>
        <v>0</v>
      </c>
    </row>
    <row r="28" spans="1:7" s="6" customFormat="1" ht="12.75" x14ac:dyDescent="0.2">
      <c r="A28" s="21">
        <v>16</v>
      </c>
      <c r="B28" s="16" t="s">
        <v>20</v>
      </c>
      <c r="C28" s="17">
        <v>98</v>
      </c>
      <c r="D28" s="18">
        <f>'[1]Main Page'!G28</f>
        <v>11165.199999999999</v>
      </c>
      <c r="E28" s="19" t="s">
        <v>144</v>
      </c>
      <c r="F28" s="20">
        <v>2886.78</v>
      </c>
      <c r="G28" s="20">
        <f t="shared" si="0"/>
        <v>14051.98</v>
      </c>
    </row>
    <row r="29" spans="1:7" s="6" customFormat="1" ht="12.75" x14ac:dyDescent="0.2">
      <c r="A29" s="21">
        <v>17</v>
      </c>
      <c r="B29" s="16" t="s">
        <v>21</v>
      </c>
      <c r="C29" s="17">
        <v>89</v>
      </c>
      <c r="D29" s="18">
        <f>'[1]Main Page'!G29</f>
        <v>10139.83</v>
      </c>
      <c r="E29" s="19" t="s">
        <v>144</v>
      </c>
      <c r="F29" s="20">
        <v>0</v>
      </c>
      <c r="G29" s="20">
        <f t="shared" si="0"/>
        <v>10139.83</v>
      </c>
    </row>
    <row r="30" spans="1:7" s="6" customFormat="1" ht="12.75" x14ac:dyDescent="0.2">
      <c r="A30" s="21">
        <v>18</v>
      </c>
      <c r="B30" s="16" t="s">
        <v>22</v>
      </c>
      <c r="C30" s="17">
        <v>100</v>
      </c>
      <c r="D30" s="18">
        <f>'[1]Main Page'!G30</f>
        <v>11393.060000000001</v>
      </c>
      <c r="E30" s="19" t="s">
        <v>144</v>
      </c>
      <c r="F30" s="20">
        <v>0</v>
      </c>
      <c r="G30" s="20">
        <f t="shared" si="0"/>
        <v>11393.060000000001</v>
      </c>
    </row>
    <row r="31" spans="1:7" s="6" customFormat="1" ht="12.75" x14ac:dyDescent="0.2">
      <c r="A31" s="21">
        <v>19</v>
      </c>
      <c r="B31" s="16" t="s">
        <v>23</v>
      </c>
      <c r="C31" s="17">
        <v>11</v>
      </c>
      <c r="D31" s="18">
        <f>'[1]Main Page'!G31</f>
        <v>1253.2399999999998</v>
      </c>
      <c r="E31" s="22" t="s">
        <v>7</v>
      </c>
      <c r="F31" s="20">
        <v>0</v>
      </c>
      <c r="G31" s="20">
        <f t="shared" si="0"/>
        <v>1253.2399999999998</v>
      </c>
    </row>
    <row r="32" spans="1:7" s="6" customFormat="1" ht="12.75" x14ac:dyDescent="0.2">
      <c r="A32" s="21">
        <v>20</v>
      </c>
      <c r="B32" s="16" t="s">
        <v>24</v>
      </c>
      <c r="C32" s="17">
        <v>9</v>
      </c>
      <c r="D32" s="18">
        <f>'[1]Main Page'!G32</f>
        <v>1025.3699999999999</v>
      </c>
      <c r="E32" s="22" t="s">
        <v>7</v>
      </c>
      <c r="F32" s="20">
        <v>0</v>
      </c>
      <c r="G32" s="20">
        <f t="shared" si="0"/>
        <v>1025.3699999999999</v>
      </c>
    </row>
    <row r="33" spans="1:7" s="6" customFormat="1" ht="12.75" x14ac:dyDescent="0.2">
      <c r="A33" s="21">
        <v>21</v>
      </c>
      <c r="B33" s="16" t="s">
        <v>25</v>
      </c>
      <c r="C33" s="17">
        <v>3268</v>
      </c>
      <c r="D33" s="18">
        <f>'[1]Main Page'!G33</f>
        <v>372325.21</v>
      </c>
      <c r="E33" s="19" t="s">
        <v>144</v>
      </c>
      <c r="F33" s="20">
        <v>26773.3</v>
      </c>
      <c r="G33" s="20">
        <f t="shared" si="0"/>
        <v>399098.51</v>
      </c>
    </row>
    <row r="34" spans="1:7" s="6" customFormat="1" ht="12.75" x14ac:dyDescent="0.2">
      <c r="A34" s="21">
        <v>22</v>
      </c>
      <c r="B34" s="16" t="s">
        <v>26</v>
      </c>
      <c r="C34" s="17">
        <v>36</v>
      </c>
      <c r="D34" s="18">
        <f>'[1]Main Page'!G34</f>
        <v>4101.5</v>
      </c>
      <c r="E34" s="22" t="s">
        <v>7</v>
      </c>
      <c r="F34" s="20">
        <v>0</v>
      </c>
      <c r="G34" s="20">
        <f t="shared" si="0"/>
        <v>4101.5</v>
      </c>
    </row>
    <row r="35" spans="1:7" s="6" customFormat="1" ht="12.75" x14ac:dyDescent="0.2">
      <c r="A35" s="21">
        <v>23</v>
      </c>
      <c r="B35" s="16" t="s">
        <v>27</v>
      </c>
      <c r="C35" s="17">
        <v>0</v>
      </c>
      <c r="D35" s="24">
        <f>'[1]Main Page'!G35</f>
        <v>0</v>
      </c>
      <c r="E35" s="19" t="s">
        <v>144</v>
      </c>
      <c r="F35" s="20">
        <v>0</v>
      </c>
      <c r="G35" s="20">
        <f t="shared" si="0"/>
        <v>0</v>
      </c>
    </row>
    <row r="36" spans="1:7" s="6" customFormat="1" ht="12.75" x14ac:dyDescent="0.2">
      <c r="A36" s="21">
        <v>24</v>
      </c>
      <c r="B36" s="16" t="s">
        <v>28</v>
      </c>
      <c r="C36" s="17">
        <v>596</v>
      </c>
      <c r="D36" s="18">
        <f>'[1]Main Page'!G36</f>
        <v>67902.64</v>
      </c>
      <c r="E36" s="19" t="s">
        <v>144</v>
      </c>
      <c r="F36" s="20">
        <v>5113.17</v>
      </c>
      <c r="G36" s="20">
        <f t="shared" si="0"/>
        <v>73015.81</v>
      </c>
    </row>
    <row r="37" spans="1:7" s="6" customFormat="1" ht="12.75" x14ac:dyDescent="0.2">
      <c r="A37" s="21">
        <v>25</v>
      </c>
      <c r="B37" s="16" t="s">
        <v>29</v>
      </c>
      <c r="C37" s="17">
        <v>21</v>
      </c>
      <c r="D37" s="18">
        <f>'[1]Main Page'!G37</f>
        <v>2392.5500000000002</v>
      </c>
      <c r="E37" s="22" t="s">
        <v>7</v>
      </c>
      <c r="F37" s="20">
        <v>0</v>
      </c>
      <c r="G37" s="20">
        <f t="shared" si="0"/>
        <v>2392.5500000000002</v>
      </c>
    </row>
    <row r="38" spans="1:7" s="6" customFormat="1" ht="12.75" x14ac:dyDescent="0.2">
      <c r="A38" s="21">
        <v>26</v>
      </c>
      <c r="B38" s="16" t="s">
        <v>30</v>
      </c>
      <c r="C38" s="17">
        <v>2</v>
      </c>
      <c r="D38" s="24">
        <f>'[1]Main Page'!G38</f>
        <v>227.85999999999999</v>
      </c>
      <c r="E38" s="22" t="s">
        <v>7</v>
      </c>
      <c r="F38" s="20">
        <v>0</v>
      </c>
      <c r="G38" s="20">
        <f t="shared" si="0"/>
        <v>227.85999999999999</v>
      </c>
    </row>
    <row r="39" spans="1:7" s="6" customFormat="1" ht="12.75" x14ac:dyDescent="0.2">
      <c r="A39" s="21">
        <v>27</v>
      </c>
      <c r="B39" s="16" t="s">
        <v>31</v>
      </c>
      <c r="C39" s="17">
        <v>54</v>
      </c>
      <c r="D39" s="18">
        <f>'[1]Main Page'!G39</f>
        <v>6152.25</v>
      </c>
      <c r="E39" s="22" t="s">
        <v>7</v>
      </c>
      <c r="F39" s="20">
        <v>0</v>
      </c>
      <c r="G39" s="20">
        <f t="shared" si="0"/>
        <v>6152.25</v>
      </c>
    </row>
    <row r="40" spans="1:7" s="6" customFormat="1" ht="12.75" x14ac:dyDescent="0.2">
      <c r="A40" s="21">
        <v>28</v>
      </c>
      <c r="B40" s="16" t="s">
        <v>32</v>
      </c>
      <c r="C40" s="17">
        <v>26</v>
      </c>
      <c r="D40" s="18">
        <f>'[1]Main Page'!G40</f>
        <v>2962.2000000000003</v>
      </c>
      <c r="E40" s="22" t="s">
        <v>7</v>
      </c>
      <c r="F40" s="20">
        <v>0</v>
      </c>
      <c r="G40" s="20">
        <f t="shared" si="0"/>
        <v>2962.2000000000003</v>
      </c>
    </row>
    <row r="41" spans="1:7" s="6" customFormat="1" ht="12.75" x14ac:dyDescent="0.2">
      <c r="A41" s="21">
        <v>29</v>
      </c>
      <c r="B41" s="16" t="s">
        <v>33</v>
      </c>
      <c r="C41" s="17">
        <v>35241</v>
      </c>
      <c r="D41" s="18">
        <f>'[1]Main Page'!G41</f>
        <v>4015028.42</v>
      </c>
      <c r="E41" s="19" t="s">
        <v>144</v>
      </c>
      <c r="F41" s="20">
        <v>285449.52</v>
      </c>
      <c r="G41" s="20">
        <f t="shared" si="0"/>
        <v>4300477.9399999995</v>
      </c>
    </row>
    <row r="42" spans="1:7" s="6" customFormat="1" ht="12.75" x14ac:dyDescent="0.2">
      <c r="A42" s="21">
        <v>30</v>
      </c>
      <c r="B42" s="16" t="s">
        <v>34</v>
      </c>
      <c r="C42" s="17">
        <v>569</v>
      </c>
      <c r="D42" s="18">
        <f>'[1]Main Page'!G42</f>
        <v>64826.51</v>
      </c>
      <c r="E42" s="19" t="s">
        <v>144</v>
      </c>
      <c r="F42" s="20">
        <v>0</v>
      </c>
      <c r="G42" s="20">
        <f t="shared" si="0"/>
        <v>64826.51</v>
      </c>
    </row>
    <row r="43" spans="1:7" s="6" customFormat="1" ht="12.75" x14ac:dyDescent="0.2">
      <c r="A43" s="21">
        <v>31</v>
      </c>
      <c r="B43" s="16" t="s">
        <v>35</v>
      </c>
      <c r="C43" s="17">
        <v>54</v>
      </c>
      <c r="D43" s="18">
        <f>'[1]Main Page'!G43</f>
        <v>6152.25</v>
      </c>
      <c r="E43" s="22" t="s">
        <v>7</v>
      </c>
      <c r="F43" s="20">
        <v>0</v>
      </c>
      <c r="G43" s="20">
        <f t="shared" si="0"/>
        <v>6152.25</v>
      </c>
    </row>
    <row r="44" spans="1:7" s="6" customFormat="1" ht="12.75" x14ac:dyDescent="0.2">
      <c r="A44" s="21">
        <v>32</v>
      </c>
      <c r="B44" s="16" t="s">
        <v>36</v>
      </c>
      <c r="C44" s="17">
        <v>47</v>
      </c>
      <c r="D44" s="18">
        <f>'[1]Main Page'!G44</f>
        <v>5354.74</v>
      </c>
      <c r="E44" s="22" t="s">
        <v>7</v>
      </c>
      <c r="F44" s="20">
        <v>0</v>
      </c>
      <c r="G44" s="20">
        <f t="shared" si="0"/>
        <v>5354.74</v>
      </c>
    </row>
    <row r="45" spans="1:7" s="6" customFormat="1" ht="12.75" x14ac:dyDescent="0.2">
      <c r="A45" s="21">
        <v>33</v>
      </c>
      <c r="B45" s="16" t="s">
        <v>37</v>
      </c>
      <c r="C45" s="17">
        <v>121</v>
      </c>
      <c r="D45" s="18">
        <f>'[1]Main Page'!G45</f>
        <v>13785.6</v>
      </c>
      <c r="E45" s="19" t="s">
        <v>144</v>
      </c>
      <c r="F45" s="20">
        <v>0</v>
      </c>
      <c r="G45" s="20">
        <f t="shared" si="0"/>
        <v>13785.6</v>
      </c>
    </row>
    <row r="46" spans="1:7" s="6" customFormat="1" ht="12.75" x14ac:dyDescent="0.2">
      <c r="A46" s="21">
        <v>34</v>
      </c>
      <c r="B46" s="16" t="s">
        <v>38</v>
      </c>
      <c r="C46" s="17">
        <v>628</v>
      </c>
      <c r="D46" s="18">
        <f>'[1]Main Page'!G46</f>
        <v>71548.42</v>
      </c>
      <c r="E46" s="19" t="s">
        <v>144</v>
      </c>
      <c r="F46" s="20">
        <v>4660.3500000000004</v>
      </c>
      <c r="G46" s="20">
        <f t="shared" si="0"/>
        <v>76208.77</v>
      </c>
    </row>
    <row r="47" spans="1:7" s="6" customFormat="1" ht="12.75" x14ac:dyDescent="0.2">
      <c r="A47" s="21">
        <v>35</v>
      </c>
      <c r="B47" s="16" t="s">
        <v>39</v>
      </c>
      <c r="C47" s="17">
        <v>2</v>
      </c>
      <c r="D47" s="18">
        <f>'[1]Main Page'!G47</f>
        <v>0</v>
      </c>
      <c r="E47" s="19" t="s">
        <v>144</v>
      </c>
      <c r="F47" s="20">
        <v>0</v>
      </c>
      <c r="G47" s="20">
        <f t="shared" si="0"/>
        <v>0</v>
      </c>
    </row>
    <row r="48" spans="1:7" s="6" customFormat="1" ht="12.75" x14ac:dyDescent="0.2">
      <c r="A48" s="21">
        <v>36</v>
      </c>
      <c r="B48" s="16" t="s">
        <v>40</v>
      </c>
      <c r="C48" s="17">
        <v>53</v>
      </c>
      <c r="D48" s="18">
        <f>'[1]Main Page'!G48</f>
        <v>6038.32</v>
      </c>
      <c r="E48" s="22" t="s">
        <v>7</v>
      </c>
      <c r="F48" s="20">
        <v>0</v>
      </c>
      <c r="G48" s="20">
        <f t="shared" si="0"/>
        <v>6038.32</v>
      </c>
    </row>
    <row r="49" spans="1:7" s="6" customFormat="1" ht="12.75" x14ac:dyDescent="0.2">
      <c r="A49" s="21">
        <v>37</v>
      </c>
      <c r="B49" s="16" t="s">
        <v>41</v>
      </c>
      <c r="C49" s="17">
        <v>47</v>
      </c>
      <c r="D49" s="18">
        <f>'[1]Main Page'!G49</f>
        <v>5354.74</v>
      </c>
      <c r="E49" s="22" t="s">
        <v>7</v>
      </c>
      <c r="F49" s="20">
        <v>0</v>
      </c>
      <c r="G49" s="20">
        <f t="shared" si="0"/>
        <v>5354.74</v>
      </c>
    </row>
    <row r="50" spans="1:7" s="6" customFormat="1" ht="12.75" x14ac:dyDescent="0.2">
      <c r="A50" s="21">
        <v>38</v>
      </c>
      <c r="B50" s="16" t="s">
        <v>42</v>
      </c>
      <c r="C50" s="17">
        <v>19</v>
      </c>
      <c r="D50" s="18">
        <f>'[1]Main Page'!G50</f>
        <v>2164.6799999999998</v>
      </c>
      <c r="E50" s="22" t="s">
        <v>7</v>
      </c>
      <c r="F50" s="20">
        <v>0</v>
      </c>
      <c r="G50" s="20">
        <f t="shared" si="0"/>
        <v>2164.6799999999998</v>
      </c>
    </row>
    <row r="51" spans="1:7" s="6" customFormat="1" ht="12.75" x14ac:dyDescent="0.2">
      <c r="A51" s="21">
        <v>39</v>
      </c>
      <c r="B51" s="16" t="s">
        <v>43</v>
      </c>
      <c r="C51" s="17">
        <v>123</v>
      </c>
      <c r="D51" s="18">
        <f>'[1]Main Page'!G51</f>
        <v>14013.46</v>
      </c>
      <c r="E51" s="19" t="s">
        <v>144</v>
      </c>
      <c r="F51" s="20">
        <v>0</v>
      </c>
      <c r="G51" s="20">
        <f t="shared" si="0"/>
        <v>14013.46</v>
      </c>
    </row>
    <row r="52" spans="1:7" s="6" customFormat="1" ht="12.75" x14ac:dyDescent="0.2">
      <c r="A52" s="21">
        <v>40</v>
      </c>
      <c r="B52" s="16" t="s">
        <v>44</v>
      </c>
      <c r="C52" s="17">
        <v>59</v>
      </c>
      <c r="D52" s="18">
        <f>'[1]Main Page'!G52</f>
        <v>6721.91</v>
      </c>
      <c r="E52" s="22" t="s">
        <v>7</v>
      </c>
      <c r="F52" s="20">
        <v>0</v>
      </c>
      <c r="G52" s="20">
        <f t="shared" si="0"/>
        <v>6721.91</v>
      </c>
    </row>
    <row r="53" spans="1:7" s="6" customFormat="1" ht="12.75" x14ac:dyDescent="0.2">
      <c r="A53" s="21">
        <v>41</v>
      </c>
      <c r="B53" s="16" t="s">
        <v>45</v>
      </c>
      <c r="C53" s="17">
        <v>50</v>
      </c>
      <c r="D53" s="18">
        <f>'[1]Main Page'!G53</f>
        <v>5696.5300000000007</v>
      </c>
      <c r="E53" s="22" t="s">
        <v>7</v>
      </c>
      <c r="F53" s="20">
        <v>0</v>
      </c>
      <c r="G53" s="20">
        <f t="shared" si="0"/>
        <v>5696.5300000000007</v>
      </c>
    </row>
    <row r="54" spans="1:7" s="6" customFormat="1" ht="12.75" x14ac:dyDescent="0.2">
      <c r="A54" s="21">
        <v>42</v>
      </c>
      <c r="B54" s="16" t="s">
        <v>46</v>
      </c>
      <c r="C54" s="17">
        <v>218</v>
      </c>
      <c r="D54" s="18">
        <f>'[1]Main Page'!G54</f>
        <v>24836.87</v>
      </c>
      <c r="E54" s="19" t="s">
        <v>144</v>
      </c>
      <c r="F54" s="20">
        <v>0</v>
      </c>
      <c r="G54" s="20">
        <f t="shared" si="0"/>
        <v>24836.87</v>
      </c>
    </row>
    <row r="55" spans="1:7" s="6" customFormat="1" ht="12.75" x14ac:dyDescent="0.2">
      <c r="A55" s="21">
        <v>43</v>
      </c>
      <c r="B55" s="16" t="s">
        <v>47</v>
      </c>
      <c r="C55" s="17">
        <v>3085</v>
      </c>
      <c r="D55" s="18">
        <f>'[1]Main Page'!G55</f>
        <v>351475.91</v>
      </c>
      <c r="E55" s="19" t="s">
        <v>144</v>
      </c>
      <c r="F55" s="20">
        <v>29150.63</v>
      </c>
      <c r="G55" s="20">
        <f t="shared" si="0"/>
        <v>380626.54</v>
      </c>
    </row>
    <row r="56" spans="1:7" s="6" customFormat="1" ht="12.75" x14ac:dyDescent="0.2">
      <c r="A56" s="21">
        <v>44</v>
      </c>
      <c r="B56" s="16" t="s">
        <v>48</v>
      </c>
      <c r="C56" s="17">
        <v>444</v>
      </c>
      <c r="D56" s="18">
        <f>'[1]Main Page'!G56</f>
        <v>50585.189999999995</v>
      </c>
      <c r="E56" s="19" t="s">
        <v>144</v>
      </c>
      <c r="F56" s="20">
        <v>0</v>
      </c>
      <c r="G56" s="20">
        <f t="shared" si="0"/>
        <v>50585.189999999995</v>
      </c>
    </row>
    <row r="57" spans="1:7" s="6" customFormat="1" ht="12.75" x14ac:dyDescent="0.2">
      <c r="A57" s="21">
        <v>45</v>
      </c>
      <c r="B57" s="16" t="s">
        <v>49</v>
      </c>
      <c r="C57" s="17">
        <v>1</v>
      </c>
      <c r="D57" s="18">
        <f>'[1]Main Page'!G57</f>
        <v>0</v>
      </c>
      <c r="E57" s="19" t="s">
        <v>144</v>
      </c>
      <c r="F57" s="20">
        <v>0</v>
      </c>
      <c r="G57" s="20">
        <f t="shared" si="0"/>
        <v>0</v>
      </c>
    </row>
    <row r="58" spans="1:7" s="6" customFormat="1" ht="12.75" x14ac:dyDescent="0.2">
      <c r="A58" s="21">
        <v>46</v>
      </c>
      <c r="B58" s="16" t="s">
        <v>50</v>
      </c>
      <c r="C58" s="17">
        <v>33</v>
      </c>
      <c r="D58" s="18">
        <f>'[1]Main Page'!G58</f>
        <v>3759.71</v>
      </c>
      <c r="E58" s="22" t="s">
        <v>7</v>
      </c>
      <c r="F58" s="20">
        <v>0</v>
      </c>
      <c r="G58" s="20">
        <f t="shared" si="0"/>
        <v>3759.71</v>
      </c>
    </row>
    <row r="59" spans="1:7" s="6" customFormat="1" ht="12.75" x14ac:dyDescent="0.2">
      <c r="A59" s="21">
        <v>48</v>
      </c>
      <c r="B59" s="16" t="s">
        <v>51</v>
      </c>
      <c r="C59" s="17">
        <v>22</v>
      </c>
      <c r="D59" s="18">
        <f>'[1]Main Page'!G59</f>
        <v>2506.4699999999998</v>
      </c>
      <c r="E59" s="22" t="s">
        <v>7</v>
      </c>
      <c r="F59" s="20">
        <v>0</v>
      </c>
      <c r="G59" s="20">
        <f t="shared" si="0"/>
        <v>2506.4699999999998</v>
      </c>
    </row>
    <row r="60" spans="1:7" s="6" customFormat="1" ht="12.75" x14ac:dyDescent="0.2">
      <c r="A60" s="21">
        <v>49</v>
      </c>
      <c r="B60" s="16" t="s">
        <v>52</v>
      </c>
      <c r="C60" s="17">
        <v>14</v>
      </c>
      <c r="D60" s="18">
        <f>'[1]Main Page'!G60</f>
        <v>1595.03</v>
      </c>
      <c r="E60" s="22" t="s">
        <v>7</v>
      </c>
      <c r="F60" s="20">
        <v>0</v>
      </c>
      <c r="G60" s="20">
        <f t="shared" si="0"/>
        <v>1595.03</v>
      </c>
    </row>
    <row r="61" spans="1:7" s="6" customFormat="1" ht="12.75" x14ac:dyDescent="0.2">
      <c r="A61" s="21">
        <v>50</v>
      </c>
      <c r="B61" s="16" t="s">
        <v>53</v>
      </c>
      <c r="C61" s="17">
        <v>21</v>
      </c>
      <c r="D61" s="18">
        <f>'[1]Main Page'!G61</f>
        <v>2392.5500000000002</v>
      </c>
      <c r="E61" s="22" t="s">
        <v>7</v>
      </c>
      <c r="F61" s="20">
        <v>0</v>
      </c>
      <c r="G61" s="20">
        <f t="shared" si="0"/>
        <v>2392.5500000000002</v>
      </c>
    </row>
    <row r="62" spans="1:7" s="6" customFormat="1" ht="12.75" x14ac:dyDescent="0.2">
      <c r="A62" s="21">
        <v>51</v>
      </c>
      <c r="B62" s="16" t="s">
        <v>54</v>
      </c>
      <c r="C62" s="17">
        <v>11</v>
      </c>
      <c r="D62" s="18">
        <f>'[1]Main Page'!G62</f>
        <v>0</v>
      </c>
      <c r="E62" s="19" t="s">
        <v>144</v>
      </c>
      <c r="F62" s="20">
        <v>0</v>
      </c>
      <c r="G62" s="20">
        <f t="shared" si="0"/>
        <v>0</v>
      </c>
    </row>
    <row r="63" spans="1:7" s="6" customFormat="1" ht="12.75" x14ac:dyDescent="0.2">
      <c r="A63" s="21">
        <v>52</v>
      </c>
      <c r="B63" s="16" t="s">
        <v>55</v>
      </c>
      <c r="C63" s="17">
        <v>7</v>
      </c>
      <c r="D63" s="18">
        <f>'[1]Main Page'!G63</f>
        <v>797.52</v>
      </c>
      <c r="E63" s="22" t="s">
        <v>7</v>
      </c>
      <c r="F63" s="20">
        <v>0</v>
      </c>
      <c r="G63" s="20">
        <f t="shared" si="0"/>
        <v>797.52</v>
      </c>
    </row>
    <row r="64" spans="1:7" s="6" customFormat="1" ht="12.75" x14ac:dyDescent="0.2">
      <c r="A64" s="21">
        <v>53</v>
      </c>
      <c r="B64" s="16" t="s">
        <v>56</v>
      </c>
      <c r="C64" s="17">
        <v>7999</v>
      </c>
      <c r="D64" s="18">
        <f>'[1]Main Page'!G64</f>
        <v>911330.88</v>
      </c>
      <c r="E64" s="19" t="s">
        <v>144</v>
      </c>
      <c r="F64" s="20">
        <v>0</v>
      </c>
      <c r="G64" s="20">
        <f t="shared" si="0"/>
        <v>911330.88</v>
      </c>
    </row>
    <row r="65" spans="1:7" s="6" customFormat="1" ht="12.75" x14ac:dyDescent="0.2">
      <c r="A65" s="21">
        <v>54</v>
      </c>
      <c r="B65" s="16" t="s">
        <v>57</v>
      </c>
      <c r="C65" s="17">
        <v>84</v>
      </c>
      <c r="D65" s="18">
        <f>'[1]Main Page'!G65</f>
        <v>9570.17</v>
      </c>
      <c r="E65" s="22" t="s">
        <v>7</v>
      </c>
      <c r="F65" s="20">
        <v>0</v>
      </c>
      <c r="G65" s="20">
        <f t="shared" si="0"/>
        <v>9570.17</v>
      </c>
    </row>
    <row r="66" spans="1:7" s="6" customFormat="1" ht="12.75" x14ac:dyDescent="0.2">
      <c r="A66" s="21">
        <v>55</v>
      </c>
      <c r="B66" s="16" t="s">
        <v>58</v>
      </c>
      <c r="C66" s="17">
        <v>89</v>
      </c>
      <c r="D66" s="18">
        <f>'[1]Main Page'!G66</f>
        <v>10139.83</v>
      </c>
      <c r="E66" s="19" t="s">
        <v>144</v>
      </c>
      <c r="F66" s="20">
        <v>0</v>
      </c>
      <c r="G66" s="20">
        <f t="shared" si="0"/>
        <v>10139.83</v>
      </c>
    </row>
    <row r="67" spans="1:7" s="6" customFormat="1" ht="12.75" x14ac:dyDescent="0.2">
      <c r="A67" s="21">
        <v>56</v>
      </c>
      <c r="B67" s="16" t="s">
        <v>59</v>
      </c>
      <c r="C67" s="17">
        <v>6</v>
      </c>
      <c r="D67" s="18">
        <f>'[1]Main Page'!G67</f>
        <v>683.58</v>
      </c>
      <c r="E67" s="22" t="s">
        <v>7</v>
      </c>
      <c r="F67" s="20">
        <v>0</v>
      </c>
      <c r="G67" s="20">
        <f t="shared" si="0"/>
        <v>683.58</v>
      </c>
    </row>
    <row r="68" spans="1:7" s="6" customFormat="1" ht="12.75" x14ac:dyDescent="0.2">
      <c r="A68" s="21">
        <v>57</v>
      </c>
      <c r="B68" s="16" t="s">
        <v>60</v>
      </c>
      <c r="C68" s="17">
        <v>11</v>
      </c>
      <c r="D68" s="18">
        <f>'[1]Main Page'!G68</f>
        <v>1253.2399999999998</v>
      </c>
      <c r="E68" s="22" t="s">
        <v>7</v>
      </c>
      <c r="F68" s="20">
        <v>0</v>
      </c>
      <c r="G68" s="20">
        <f t="shared" si="0"/>
        <v>1253.2399999999998</v>
      </c>
    </row>
    <row r="69" spans="1:7" s="6" customFormat="1" ht="12.75" x14ac:dyDescent="0.2">
      <c r="A69" s="21">
        <v>58</v>
      </c>
      <c r="B69" s="16" t="s">
        <v>61</v>
      </c>
      <c r="C69" s="17">
        <v>56</v>
      </c>
      <c r="D69" s="18">
        <f>'[1]Main Page'!G69</f>
        <v>6380.12</v>
      </c>
      <c r="E69" s="22" t="s">
        <v>7</v>
      </c>
      <c r="F69" s="20">
        <v>0</v>
      </c>
      <c r="G69" s="20">
        <f t="shared" si="0"/>
        <v>6380.12</v>
      </c>
    </row>
    <row r="70" spans="1:7" s="6" customFormat="1" ht="12.75" x14ac:dyDescent="0.2">
      <c r="A70" s="21">
        <v>59</v>
      </c>
      <c r="B70" s="16" t="s">
        <v>62</v>
      </c>
      <c r="C70" s="17">
        <v>10</v>
      </c>
      <c r="D70" s="18">
        <f>'[1]Main Page'!G70</f>
        <v>1139.31</v>
      </c>
      <c r="E70" s="22" t="s">
        <v>7</v>
      </c>
      <c r="F70" s="20">
        <v>0</v>
      </c>
      <c r="G70" s="20">
        <f t="shared" si="0"/>
        <v>1139.31</v>
      </c>
    </row>
    <row r="71" spans="1:7" s="6" customFormat="1" ht="12.75" x14ac:dyDescent="0.2">
      <c r="A71" s="21">
        <v>60</v>
      </c>
      <c r="B71" s="16" t="s">
        <v>63</v>
      </c>
      <c r="C71" s="17">
        <v>229</v>
      </c>
      <c r="D71" s="18">
        <f>'[1]Main Page'!G71</f>
        <v>26090.11</v>
      </c>
      <c r="E71" s="19" t="s">
        <v>144</v>
      </c>
      <c r="F71" s="20">
        <v>0</v>
      </c>
      <c r="G71" s="20">
        <f t="shared" si="0"/>
        <v>26090.11</v>
      </c>
    </row>
    <row r="72" spans="1:7" s="6" customFormat="1" ht="12.75" x14ac:dyDescent="0.2">
      <c r="A72" s="21">
        <v>62</v>
      </c>
      <c r="B72" s="16" t="s">
        <v>64</v>
      </c>
      <c r="C72" s="17">
        <v>42</v>
      </c>
      <c r="D72" s="18">
        <f>'[1]Main Page'!G72</f>
        <v>4785.08</v>
      </c>
      <c r="E72" s="22" t="s">
        <v>7</v>
      </c>
      <c r="F72" s="20">
        <v>0</v>
      </c>
      <c r="G72" s="20">
        <f t="shared" si="0"/>
        <v>4785.08</v>
      </c>
    </row>
    <row r="73" spans="1:7" s="6" customFormat="1" ht="12.75" x14ac:dyDescent="0.2">
      <c r="A73" s="21">
        <v>63</v>
      </c>
      <c r="B73" s="16" t="s">
        <v>65</v>
      </c>
      <c r="C73" s="17">
        <v>18</v>
      </c>
      <c r="D73" s="18">
        <f>'[1]Main Page'!G73</f>
        <v>2050.75</v>
      </c>
      <c r="E73" s="22" t="s">
        <v>7</v>
      </c>
      <c r="F73" s="20">
        <v>0</v>
      </c>
      <c r="G73" s="20">
        <f t="shared" si="0"/>
        <v>2050.75</v>
      </c>
    </row>
    <row r="74" spans="1:7" s="6" customFormat="1" ht="12.75" x14ac:dyDescent="0.2">
      <c r="A74" s="21">
        <v>65</v>
      </c>
      <c r="B74" s="16" t="s">
        <v>66</v>
      </c>
      <c r="C74" s="17">
        <v>163</v>
      </c>
      <c r="D74" s="18">
        <f>'[1]Main Page'!G74</f>
        <v>18570.690000000002</v>
      </c>
      <c r="E74" s="19" t="s">
        <v>144</v>
      </c>
      <c r="F74" s="20">
        <v>0</v>
      </c>
      <c r="G74" s="20">
        <f t="shared" si="0"/>
        <v>18570.690000000002</v>
      </c>
    </row>
    <row r="75" spans="1:7" s="6" customFormat="1" ht="12.75" x14ac:dyDescent="0.2">
      <c r="A75" s="21">
        <v>66</v>
      </c>
      <c r="B75" s="16" t="s">
        <v>67</v>
      </c>
      <c r="C75" s="17">
        <v>23</v>
      </c>
      <c r="D75" s="18">
        <f>'[1]Main Page'!G75</f>
        <v>2620.4</v>
      </c>
      <c r="E75" s="22" t="s">
        <v>7</v>
      </c>
      <c r="F75" s="20">
        <v>0</v>
      </c>
      <c r="G75" s="20">
        <f t="shared" si="0"/>
        <v>2620.4</v>
      </c>
    </row>
    <row r="76" spans="1:7" s="6" customFormat="1" ht="12.75" x14ac:dyDescent="0.2">
      <c r="A76" s="21">
        <v>67</v>
      </c>
      <c r="B76" s="16" t="s">
        <v>68</v>
      </c>
      <c r="C76" s="17">
        <v>75</v>
      </c>
      <c r="D76" s="18">
        <f>'[1]Main Page'!G76</f>
        <v>8544.7900000000009</v>
      </c>
      <c r="E76" s="22" t="s">
        <v>7</v>
      </c>
      <c r="F76" s="20">
        <v>0</v>
      </c>
      <c r="G76" s="20">
        <f t="shared" si="0"/>
        <v>8544.7900000000009</v>
      </c>
    </row>
    <row r="77" spans="1:7" s="6" customFormat="1" ht="12.75" x14ac:dyDescent="0.2">
      <c r="A77" s="21">
        <v>68</v>
      </c>
      <c r="B77" s="16" t="s">
        <v>69</v>
      </c>
      <c r="C77" s="17">
        <v>141</v>
      </c>
      <c r="D77" s="18">
        <f>'[1]Main Page'!G77</f>
        <v>16064.22</v>
      </c>
      <c r="E77" s="19" t="s">
        <v>144</v>
      </c>
      <c r="F77" s="20">
        <v>0</v>
      </c>
      <c r="G77" s="20">
        <f t="shared" ref="G77:G101" si="1">D77+F77</f>
        <v>16064.22</v>
      </c>
    </row>
    <row r="78" spans="1:7" s="6" customFormat="1" ht="12.75" x14ac:dyDescent="0.2">
      <c r="A78" s="21">
        <v>69</v>
      </c>
      <c r="B78" s="16" t="s">
        <v>70</v>
      </c>
      <c r="C78" s="17">
        <v>23</v>
      </c>
      <c r="D78" s="18">
        <f>'[1]Main Page'!G78</f>
        <v>2620.4</v>
      </c>
      <c r="E78" s="22" t="s">
        <v>7</v>
      </c>
      <c r="F78" s="20">
        <v>0</v>
      </c>
      <c r="G78" s="20">
        <f t="shared" si="1"/>
        <v>2620.4</v>
      </c>
    </row>
    <row r="79" spans="1:7" s="6" customFormat="1" ht="12.75" x14ac:dyDescent="0.2">
      <c r="A79" s="21">
        <v>70</v>
      </c>
      <c r="B79" s="16" t="s">
        <v>71</v>
      </c>
      <c r="C79" s="17">
        <v>60</v>
      </c>
      <c r="D79" s="18">
        <f>'[1]Main Page'!G79</f>
        <v>6835.84</v>
      </c>
      <c r="E79" s="22" t="s">
        <v>7</v>
      </c>
      <c r="F79" s="20">
        <v>0</v>
      </c>
      <c r="G79" s="20">
        <f t="shared" si="1"/>
        <v>6835.84</v>
      </c>
    </row>
    <row r="80" spans="1:7" s="6" customFormat="1" ht="12.75" x14ac:dyDescent="0.2">
      <c r="A80" s="21">
        <v>71</v>
      </c>
      <c r="B80" s="16" t="s">
        <v>72</v>
      </c>
      <c r="C80" s="17">
        <v>165</v>
      </c>
      <c r="D80" s="18">
        <f>'[1]Main Page'!G80</f>
        <v>18798.55</v>
      </c>
      <c r="E80" s="19" t="s">
        <v>144</v>
      </c>
      <c r="F80" s="20">
        <v>0</v>
      </c>
      <c r="G80" s="20">
        <f t="shared" si="1"/>
        <v>18798.55</v>
      </c>
    </row>
    <row r="81" spans="1:7" s="6" customFormat="1" ht="12.75" x14ac:dyDescent="0.2">
      <c r="A81" s="21">
        <v>72</v>
      </c>
      <c r="B81" s="16" t="s">
        <v>73</v>
      </c>
      <c r="C81" s="17">
        <v>12</v>
      </c>
      <c r="D81" s="18">
        <f>'[1]Main Page'!G81</f>
        <v>1367.16</v>
      </c>
      <c r="E81" s="22" t="s">
        <v>7</v>
      </c>
      <c r="F81" s="20">
        <v>0</v>
      </c>
      <c r="G81" s="20">
        <f t="shared" si="1"/>
        <v>1367.16</v>
      </c>
    </row>
    <row r="82" spans="1:7" s="6" customFormat="1" ht="12.75" x14ac:dyDescent="0.2">
      <c r="A82" s="21">
        <v>73</v>
      </c>
      <c r="B82" s="16" t="s">
        <v>74</v>
      </c>
      <c r="C82" s="17">
        <v>29</v>
      </c>
      <c r="D82" s="18">
        <f>'[1]Main Page'!G82</f>
        <v>3303.9900000000002</v>
      </c>
      <c r="E82" s="22" t="s">
        <v>7</v>
      </c>
      <c r="F82" s="20">
        <v>0</v>
      </c>
      <c r="G82" s="20">
        <f t="shared" si="1"/>
        <v>3303.9900000000002</v>
      </c>
    </row>
    <row r="83" spans="1:7" s="6" customFormat="1" ht="12.75" x14ac:dyDescent="0.2">
      <c r="A83" s="21">
        <v>74</v>
      </c>
      <c r="B83" s="16" t="s">
        <v>75</v>
      </c>
      <c r="C83" s="17">
        <v>88</v>
      </c>
      <c r="D83" s="18">
        <f>'[1]Main Page'!G83</f>
        <v>10025.89</v>
      </c>
      <c r="E83" s="19" t="s">
        <v>144</v>
      </c>
      <c r="F83" s="20">
        <v>0</v>
      </c>
      <c r="G83" s="20">
        <f t="shared" si="1"/>
        <v>10025.89</v>
      </c>
    </row>
    <row r="84" spans="1:7" s="6" customFormat="1" ht="12.75" x14ac:dyDescent="0.2">
      <c r="A84" s="21">
        <v>75</v>
      </c>
      <c r="B84" s="16" t="s">
        <v>76</v>
      </c>
      <c r="C84" s="17">
        <v>14309</v>
      </c>
      <c r="D84" s="18">
        <f>'[1]Main Page'!G84</f>
        <v>1630232.98</v>
      </c>
      <c r="E84" s="19" t="s">
        <v>144</v>
      </c>
      <c r="F84" s="20">
        <v>94036.75</v>
      </c>
      <c r="G84" s="20">
        <f t="shared" si="1"/>
        <v>1724269.73</v>
      </c>
    </row>
    <row r="85" spans="1:7" s="6" customFormat="1" ht="12.75" x14ac:dyDescent="0.2">
      <c r="A85" s="21">
        <v>77</v>
      </c>
      <c r="B85" s="16" t="s">
        <v>77</v>
      </c>
      <c r="C85" s="17">
        <v>29</v>
      </c>
      <c r="D85" s="18">
        <f>'[1]Main Page'!G85</f>
        <v>3303.9900000000002</v>
      </c>
      <c r="E85" s="22" t="s">
        <v>7</v>
      </c>
      <c r="F85" s="20">
        <v>0</v>
      </c>
      <c r="G85" s="20">
        <f t="shared" si="1"/>
        <v>3303.9900000000002</v>
      </c>
    </row>
    <row r="86" spans="1:7" s="6" customFormat="1" ht="12.75" x14ac:dyDescent="0.2">
      <c r="A86" s="21">
        <v>78</v>
      </c>
      <c r="B86" s="16" t="s">
        <v>78</v>
      </c>
      <c r="C86" s="17">
        <v>13</v>
      </c>
      <c r="D86" s="18">
        <f>'[1]Main Page'!G86</f>
        <v>1481.1000000000001</v>
      </c>
      <c r="E86" s="22" t="s">
        <v>7</v>
      </c>
      <c r="F86" s="20">
        <v>0</v>
      </c>
      <c r="G86" s="20">
        <f t="shared" si="1"/>
        <v>1481.1000000000001</v>
      </c>
    </row>
    <row r="87" spans="1:7" s="6" customFormat="1" ht="12.75" x14ac:dyDescent="0.2">
      <c r="A87" s="21">
        <v>79</v>
      </c>
      <c r="B87" s="16" t="s">
        <v>79</v>
      </c>
      <c r="C87" s="17">
        <v>49</v>
      </c>
      <c r="D87" s="18">
        <f>'[1]Main Page'!G87</f>
        <v>5582.5999999999995</v>
      </c>
      <c r="E87" s="22" t="s">
        <v>7</v>
      </c>
      <c r="F87" s="20">
        <v>0</v>
      </c>
      <c r="G87" s="20">
        <f t="shared" si="1"/>
        <v>5582.5999999999995</v>
      </c>
    </row>
    <row r="88" spans="1:7" s="6" customFormat="1" ht="12.75" x14ac:dyDescent="0.2">
      <c r="A88" s="21">
        <v>80</v>
      </c>
      <c r="B88" s="16" t="s">
        <v>80</v>
      </c>
      <c r="C88" s="17">
        <v>230</v>
      </c>
      <c r="D88" s="18">
        <f>'[1]Main Page'!G88</f>
        <v>26204.04</v>
      </c>
      <c r="E88" s="19" t="s">
        <v>144</v>
      </c>
      <c r="F88" s="20">
        <v>0</v>
      </c>
      <c r="G88" s="20">
        <f t="shared" si="1"/>
        <v>26204.04</v>
      </c>
    </row>
    <row r="89" spans="1:7" s="6" customFormat="1" ht="12.75" x14ac:dyDescent="0.2">
      <c r="A89" s="21">
        <v>81</v>
      </c>
      <c r="B89" s="16" t="s">
        <v>81</v>
      </c>
      <c r="C89" s="17">
        <v>35</v>
      </c>
      <c r="D89" s="18">
        <f>'[1]Main Page'!G89</f>
        <v>3987.5699999999997</v>
      </c>
      <c r="E89" s="22" t="s">
        <v>7</v>
      </c>
      <c r="F89" s="20">
        <v>0</v>
      </c>
      <c r="G89" s="20">
        <f t="shared" si="1"/>
        <v>3987.5699999999997</v>
      </c>
    </row>
    <row r="90" spans="1:7" s="6" customFormat="1" ht="12.75" x14ac:dyDescent="0.2">
      <c r="A90" s="21">
        <v>82</v>
      </c>
      <c r="B90" s="16" t="s">
        <v>82</v>
      </c>
      <c r="C90" s="17">
        <v>635</v>
      </c>
      <c r="D90" s="18">
        <f>'[1]Main Page'!G90</f>
        <v>72345.94</v>
      </c>
      <c r="E90" s="19" t="s">
        <v>144</v>
      </c>
      <c r="F90" s="20">
        <v>0</v>
      </c>
      <c r="G90" s="20">
        <f t="shared" si="1"/>
        <v>72345.94</v>
      </c>
    </row>
    <row r="91" spans="1:7" s="6" customFormat="1" ht="12.75" x14ac:dyDescent="0.2">
      <c r="A91" s="21">
        <v>83</v>
      </c>
      <c r="B91" s="16" t="s">
        <v>83</v>
      </c>
      <c r="C91" s="17">
        <v>6</v>
      </c>
      <c r="D91" s="18">
        <f>'[1]Main Page'!G91</f>
        <v>683.58</v>
      </c>
      <c r="E91" s="22" t="s">
        <v>7</v>
      </c>
      <c r="F91" s="20">
        <v>0</v>
      </c>
      <c r="G91" s="20">
        <f t="shared" si="1"/>
        <v>683.58</v>
      </c>
    </row>
    <row r="92" spans="1:7" s="6" customFormat="1" ht="12.75" x14ac:dyDescent="0.2">
      <c r="A92" s="21">
        <v>84</v>
      </c>
      <c r="B92" s="16" t="s">
        <v>84</v>
      </c>
      <c r="C92" s="17">
        <v>12</v>
      </c>
      <c r="D92" s="18">
        <f>'[1]Main Page'!G92</f>
        <v>1367.16</v>
      </c>
      <c r="E92" s="22" t="s">
        <v>7</v>
      </c>
      <c r="F92" s="20">
        <v>0</v>
      </c>
      <c r="G92" s="20">
        <f t="shared" si="1"/>
        <v>1367.16</v>
      </c>
    </row>
    <row r="93" spans="1:7" s="6" customFormat="1" ht="12.75" x14ac:dyDescent="0.2">
      <c r="A93" s="21">
        <v>85</v>
      </c>
      <c r="B93" s="16" t="s">
        <v>85</v>
      </c>
      <c r="C93" s="17">
        <v>322</v>
      </c>
      <c r="D93" s="18">
        <f>'[1]Main Page'!G93</f>
        <v>36685.649999999994</v>
      </c>
      <c r="E93" s="19" t="s">
        <v>144</v>
      </c>
      <c r="F93" s="20">
        <v>0</v>
      </c>
      <c r="G93" s="20">
        <f t="shared" si="1"/>
        <v>36685.649999999994</v>
      </c>
    </row>
    <row r="94" spans="1:7" s="6" customFormat="1" ht="12.75" x14ac:dyDescent="0.2">
      <c r="A94" s="21">
        <v>86</v>
      </c>
      <c r="B94" s="16" t="s">
        <v>86</v>
      </c>
      <c r="C94" s="17">
        <v>30</v>
      </c>
      <c r="D94" s="18">
        <f>'[1]Main Page'!G94</f>
        <v>3417.92</v>
      </c>
      <c r="E94" s="22" t="s">
        <v>7</v>
      </c>
      <c r="F94" s="20">
        <v>0</v>
      </c>
      <c r="G94" s="20">
        <f t="shared" si="1"/>
        <v>3417.92</v>
      </c>
    </row>
    <row r="95" spans="1:7" s="6" customFormat="1" ht="12.75" x14ac:dyDescent="0.2">
      <c r="A95" s="21">
        <v>87</v>
      </c>
      <c r="B95" s="16" t="s">
        <v>87</v>
      </c>
      <c r="C95" s="17">
        <v>0</v>
      </c>
      <c r="D95" s="24">
        <f>'[1]Main Page'!G95</f>
        <v>0</v>
      </c>
      <c r="E95" s="19" t="s">
        <v>144</v>
      </c>
      <c r="F95" s="20">
        <v>0</v>
      </c>
      <c r="G95" s="20">
        <f t="shared" si="1"/>
        <v>0</v>
      </c>
    </row>
    <row r="96" spans="1:7" s="6" customFormat="1" ht="12.75" x14ac:dyDescent="0.2">
      <c r="A96" s="21">
        <v>88</v>
      </c>
      <c r="B96" s="16" t="s">
        <v>88</v>
      </c>
      <c r="C96" s="17">
        <v>961</v>
      </c>
      <c r="D96" s="18">
        <f>'[1]Main Page'!G96</f>
        <v>109487.31000000001</v>
      </c>
      <c r="E96" s="19" t="s">
        <v>144</v>
      </c>
      <c r="F96" s="20">
        <v>0</v>
      </c>
      <c r="G96" s="20">
        <f t="shared" si="1"/>
        <v>109487.31000000001</v>
      </c>
    </row>
    <row r="97" spans="1:7" s="6" customFormat="1" ht="12.75" x14ac:dyDescent="0.2">
      <c r="A97" s="21">
        <v>89</v>
      </c>
      <c r="B97" s="16" t="s">
        <v>89</v>
      </c>
      <c r="C97" s="17">
        <v>1352</v>
      </c>
      <c r="D97" s="18">
        <f>'[1]Main Page'!G97</f>
        <v>154034.17000000001</v>
      </c>
      <c r="E97" s="19" t="s">
        <v>144</v>
      </c>
      <c r="F97" s="20">
        <v>6075.42</v>
      </c>
      <c r="G97" s="20">
        <f t="shared" si="1"/>
        <v>160109.59000000003</v>
      </c>
    </row>
    <row r="98" spans="1:7" s="6" customFormat="1" ht="12.75" x14ac:dyDescent="0.2">
      <c r="A98" s="21">
        <v>90</v>
      </c>
      <c r="B98" s="16" t="s">
        <v>90</v>
      </c>
      <c r="C98" s="17">
        <v>1</v>
      </c>
      <c r="D98" s="18">
        <f>'[1]Main Page'!G98</f>
        <v>0</v>
      </c>
      <c r="E98" s="19" t="s">
        <v>144</v>
      </c>
      <c r="F98" s="20">
        <v>0</v>
      </c>
      <c r="G98" s="20">
        <f t="shared" si="1"/>
        <v>0</v>
      </c>
    </row>
    <row r="99" spans="1:7" s="6" customFormat="1" ht="12.75" x14ac:dyDescent="0.2">
      <c r="A99" s="21">
        <v>91</v>
      </c>
      <c r="B99" s="16" t="s">
        <v>91</v>
      </c>
      <c r="C99" s="17">
        <v>12</v>
      </c>
      <c r="D99" s="18">
        <f>'[1]Main Page'!G99</f>
        <v>1367.16</v>
      </c>
      <c r="E99" s="22" t="s">
        <v>7</v>
      </c>
      <c r="F99" s="20">
        <v>0</v>
      </c>
      <c r="G99" s="20">
        <f t="shared" si="1"/>
        <v>1367.16</v>
      </c>
    </row>
    <row r="100" spans="1:7" s="6" customFormat="1" ht="12.75" x14ac:dyDescent="0.2">
      <c r="A100" s="21">
        <v>92</v>
      </c>
      <c r="B100" s="16" t="s">
        <v>92</v>
      </c>
      <c r="C100" s="17">
        <v>15</v>
      </c>
      <c r="D100" s="18">
        <f>'[1]Main Page'!G100</f>
        <v>1708.95</v>
      </c>
      <c r="E100" s="22" t="s">
        <v>7</v>
      </c>
      <c r="F100" s="20">
        <v>0</v>
      </c>
      <c r="G100" s="20">
        <f t="shared" si="1"/>
        <v>1708.95</v>
      </c>
    </row>
    <row r="101" spans="1:7" s="6" customFormat="1" ht="12.75" x14ac:dyDescent="0.2">
      <c r="A101" s="21">
        <v>93</v>
      </c>
      <c r="B101" s="16" t="s">
        <v>93</v>
      </c>
      <c r="C101" s="17">
        <v>105</v>
      </c>
      <c r="D101" s="18">
        <f>'[1]Main Page'!G101</f>
        <v>11962.710000000001</v>
      </c>
      <c r="E101" s="19" t="s">
        <v>144</v>
      </c>
      <c r="F101" s="20">
        <v>0</v>
      </c>
      <c r="G101" s="20">
        <f t="shared" si="1"/>
        <v>11962.710000000001</v>
      </c>
    </row>
    <row r="102" spans="1:7" s="6" customFormat="1" ht="12.75" x14ac:dyDescent="0.2">
      <c r="A102" s="21">
        <v>94</v>
      </c>
      <c r="B102" s="16" t="s">
        <v>94</v>
      </c>
      <c r="C102" s="17">
        <v>34</v>
      </c>
      <c r="D102" s="18">
        <f>'[1]Main Page'!G102</f>
        <v>0</v>
      </c>
      <c r="E102" s="19" t="s">
        <v>144</v>
      </c>
      <c r="F102" s="20">
        <v>0</v>
      </c>
      <c r="G102" s="20">
        <f>D102+F102</f>
        <v>0</v>
      </c>
    </row>
    <row r="103" spans="1:7" s="6" customFormat="1" ht="12.75" x14ac:dyDescent="0.2">
      <c r="A103" s="21">
        <v>95</v>
      </c>
      <c r="B103" s="16" t="s">
        <v>95</v>
      </c>
      <c r="C103" s="17">
        <v>74</v>
      </c>
      <c r="D103" s="18">
        <f>'[1]Main Page'!G103</f>
        <v>8430.86</v>
      </c>
      <c r="E103" s="22" t="s">
        <v>7</v>
      </c>
      <c r="F103" s="20">
        <v>0</v>
      </c>
      <c r="G103" s="20">
        <f t="shared" ref="G103:G146" si="2">D103+F103</f>
        <v>8430.86</v>
      </c>
    </row>
    <row r="104" spans="1:7" s="6" customFormat="1" ht="12.75" x14ac:dyDescent="0.2">
      <c r="A104" s="21">
        <v>96</v>
      </c>
      <c r="B104" s="16" t="s">
        <v>96</v>
      </c>
      <c r="C104" s="17">
        <v>15</v>
      </c>
      <c r="D104" s="18">
        <f>'[1]Main Page'!G104</f>
        <v>0</v>
      </c>
      <c r="E104" s="19" t="s">
        <v>144</v>
      </c>
      <c r="F104" s="20">
        <v>0</v>
      </c>
      <c r="G104" s="20">
        <f t="shared" si="2"/>
        <v>0</v>
      </c>
    </row>
    <row r="105" spans="1:7" s="6" customFormat="1" ht="12.75" x14ac:dyDescent="0.2">
      <c r="A105" s="21">
        <v>97</v>
      </c>
      <c r="B105" s="16" t="s">
        <v>97</v>
      </c>
      <c r="C105" s="17">
        <v>11</v>
      </c>
      <c r="D105" s="18">
        <f>'[1]Main Page'!G105</f>
        <v>0</v>
      </c>
      <c r="E105" s="19" t="s">
        <v>144</v>
      </c>
      <c r="F105" s="20">
        <v>0</v>
      </c>
      <c r="G105" s="20">
        <f t="shared" si="2"/>
        <v>0</v>
      </c>
    </row>
    <row r="106" spans="1:7" s="6" customFormat="1" ht="12.75" x14ac:dyDescent="0.2">
      <c r="A106" s="21">
        <v>98</v>
      </c>
      <c r="B106" s="16" t="s">
        <v>98</v>
      </c>
      <c r="C106" s="17">
        <v>281</v>
      </c>
      <c r="D106" s="18">
        <f>'[1]Main Page'!G106</f>
        <v>32014.5</v>
      </c>
      <c r="E106" s="19" t="s">
        <v>144</v>
      </c>
      <c r="F106" s="20">
        <v>0</v>
      </c>
      <c r="G106" s="20">
        <f t="shared" si="2"/>
        <v>32014.5</v>
      </c>
    </row>
    <row r="107" spans="1:7" s="6" customFormat="1" ht="12.75" x14ac:dyDescent="0.2">
      <c r="A107" s="21">
        <v>101</v>
      </c>
      <c r="B107" s="16" t="s">
        <v>99</v>
      </c>
      <c r="C107" s="17">
        <v>4430</v>
      </c>
      <c r="D107" s="18">
        <f>'[1]Main Page'!G107</f>
        <v>504712.56</v>
      </c>
      <c r="E107" s="19" t="s">
        <v>144</v>
      </c>
      <c r="F107" s="20">
        <v>39509</v>
      </c>
      <c r="G107" s="20">
        <f t="shared" si="2"/>
        <v>544221.56000000006</v>
      </c>
    </row>
    <row r="108" spans="1:7" s="6" customFormat="1" ht="12.75" x14ac:dyDescent="0.2">
      <c r="A108" s="21">
        <v>102</v>
      </c>
      <c r="B108" s="16" t="s">
        <v>100</v>
      </c>
      <c r="C108" s="17">
        <v>28</v>
      </c>
      <c r="D108" s="18">
        <f>'[1]Main Page'!G108</f>
        <v>3190.05</v>
      </c>
      <c r="E108" s="22" t="s">
        <v>7</v>
      </c>
      <c r="F108" s="20">
        <v>0</v>
      </c>
      <c r="G108" s="20">
        <f t="shared" si="2"/>
        <v>3190.05</v>
      </c>
    </row>
    <row r="109" spans="1:7" s="6" customFormat="1" ht="12.75" x14ac:dyDescent="0.2">
      <c r="A109" s="21">
        <v>103</v>
      </c>
      <c r="B109" s="16" t="s">
        <v>101</v>
      </c>
      <c r="C109" s="17">
        <v>1</v>
      </c>
      <c r="D109" s="18">
        <f>'[1]Main Page'!G109</f>
        <v>0</v>
      </c>
      <c r="E109" s="19" t="s">
        <v>144</v>
      </c>
      <c r="F109" s="20">
        <v>0</v>
      </c>
      <c r="G109" s="20">
        <f t="shared" si="2"/>
        <v>0</v>
      </c>
    </row>
    <row r="110" spans="1:7" s="6" customFormat="1" ht="12.75" x14ac:dyDescent="0.2">
      <c r="A110" s="21">
        <v>104</v>
      </c>
      <c r="B110" s="16" t="s">
        <v>102</v>
      </c>
      <c r="C110" s="17">
        <v>415</v>
      </c>
      <c r="D110" s="18">
        <f>'[1]Main Page'!G110</f>
        <v>47281.200000000004</v>
      </c>
      <c r="E110" s="19" t="s">
        <v>144</v>
      </c>
      <c r="F110" s="20">
        <v>5754.67</v>
      </c>
      <c r="G110" s="20">
        <f t="shared" si="2"/>
        <v>53035.87</v>
      </c>
    </row>
    <row r="111" spans="1:7" s="6" customFormat="1" ht="12.75" x14ac:dyDescent="0.2">
      <c r="A111" s="21">
        <v>106</v>
      </c>
      <c r="B111" s="16" t="s">
        <v>103</v>
      </c>
      <c r="C111" s="17">
        <v>91</v>
      </c>
      <c r="D111" s="18">
        <f>'[1]Main Page'!G111</f>
        <v>10367.68</v>
      </c>
      <c r="E111" s="19" t="s">
        <v>144</v>
      </c>
      <c r="F111" s="20">
        <v>0</v>
      </c>
      <c r="G111" s="20">
        <f t="shared" si="2"/>
        <v>10367.68</v>
      </c>
    </row>
    <row r="112" spans="1:7" s="6" customFormat="1" ht="12.75" x14ac:dyDescent="0.2">
      <c r="A112" s="21">
        <v>107</v>
      </c>
      <c r="B112" s="16" t="s">
        <v>104</v>
      </c>
      <c r="C112" s="17">
        <v>1</v>
      </c>
      <c r="D112" s="18">
        <f>'[1]Main Page'!G112</f>
        <v>0</v>
      </c>
      <c r="E112" s="19" t="s">
        <v>144</v>
      </c>
      <c r="F112" s="20">
        <v>0</v>
      </c>
      <c r="G112" s="20">
        <f t="shared" si="2"/>
        <v>0</v>
      </c>
    </row>
    <row r="113" spans="1:7" s="6" customFormat="1" ht="12.75" x14ac:dyDescent="0.2">
      <c r="A113" s="21">
        <v>108</v>
      </c>
      <c r="B113" s="16" t="s">
        <v>105</v>
      </c>
      <c r="C113" s="17">
        <v>188</v>
      </c>
      <c r="D113" s="18">
        <f>'[1]Main Page'!G113</f>
        <v>21418.95</v>
      </c>
      <c r="E113" s="19" t="s">
        <v>144</v>
      </c>
      <c r="F113" s="20">
        <v>0</v>
      </c>
      <c r="G113" s="20">
        <f t="shared" si="2"/>
        <v>21418.95</v>
      </c>
    </row>
    <row r="114" spans="1:7" s="6" customFormat="1" ht="12.75" x14ac:dyDescent="0.2">
      <c r="A114" s="21">
        <v>109</v>
      </c>
      <c r="B114" s="16" t="s">
        <v>106</v>
      </c>
      <c r="C114" s="17">
        <v>127</v>
      </c>
      <c r="D114" s="18">
        <f>'[1]Main Page'!G114</f>
        <v>14469.19</v>
      </c>
      <c r="E114" s="19" t="s">
        <v>144</v>
      </c>
      <c r="F114" s="20">
        <v>5603.73</v>
      </c>
      <c r="G114" s="20">
        <f t="shared" si="2"/>
        <v>20072.919999999998</v>
      </c>
    </row>
    <row r="115" spans="1:7" s="6" customFormat="1" ht="12.75" x14ac:dyDescent="0.2">
      <c r="A115" s="21">
        <v>110</v>
      </c>
      <c r="B115" s="16" t="s">
        <v>107</v>
      </c>
      <c r="C115" s="17">
        <v>420</v>
      </c>
      <c r="D115" s="18">
        <f>'[1]Main Page'!G115</f>
        <v>47850.85</v>
      </c>
      <c r="E115" s="19" t="s">
        <v>144</v>
      </c>
      <c r="F115" s="20">
        <v>3716.96</v>
      </c>
      <c r="G115" s="20">
        <f t="shared" si="2"/>
        <v>51567.81</v>
      </c>
    </row>
    <row r="116" spans="1:7" s="6" customFormat="1" ht="12.75" x14ac:dyDescent="0.2">
      <c r="A116" s="21">
        <v>111</v>
      </c>
      <c r="B116" s="16" t="s">
        <v>108</v>
      </c>
      <c r="C116" s="17">
        <v>163</v>
      </c>
      <c r="D116" s="18">
        <f>'[1]Main Page'!G116</f>
        <v>18570.690000000002</v>
      </c>
      <c r="E116" s="19" t="s">
        <v>144</v>
      </c>
      <c r="F116" s="20">
        <v>0</v>
      </c>
      <c r="G116" s="20">
        <f t="shared" si="2"/>
        <v>18570.690000000002</v>
      </c>
    </row>
    <row r="117" spans="1:7" s="6" customFormat="1" ht="12.75" x14ac:dyDescent="0.2">
      <c r="A117" s="21">
        <v>112</v>
      </c>
      <c r="B117" s="16" t="s">
        <v>109</v>
      </c>
      <c r="C117" s="17">
        <v>333</v>
      </c>
      <c r="D117" s="18">
        <f>'[1]Main Page'!G117</f>
        <v>37938.89</v>
      </c>
      <c r="E117" s="19" t="s">
        <v>144</v>
      </c>
      <c r="F117" s="20">
        <v>4981.1000000000004</v>
      </c>
      <c r="G117" s="20">
        <f t="shared" si="2"/>
        <v>42919.99</v>
      </c>
    </row>
    <row r="118" spans="1:7" s="6" customFormat="1" ht="12.75" x14ac:dyDescent="0.2">
      <c r="A118" s="21">
        <v>113</v>
      </c>
      <c r="B118" s="16" t="s">
        <v>110</v>
      </c>
      <c r="C118" s="17">
        <v>1970</v>
      </c>
      <c r="D118" s="18">
        <f>'[1]Main Page'!G118</f>
        <v>224443.28</v>
      </c>
      <c r="E118" s="19" t="s">
        <v>144</v>
      </c>
      <c r="F118" s="20">
        <v>14056.46</v>
      </c>
      <c r="G118" s="20">
        <f t="shared" si="2"/>
        <v>238499.74</v>
      </c>
    </row>
    <row r="119" spans="1:7" s="6" customFormat="1" ht="12.75" x14ac:dyDescent="0.2">
      <c r="A119" s="21">
        <v>114</v>
      </c>
      <c r="B119" s="16" t="s">
        <v>111</v>
      </c>
      <c r="C119" s="17">
        <v>122</v>
      </c>
      <c r="D119" s="18">
        <f>'[1]Main Page'!G119</f>
        <v>13899.54</v>
      </c>
      <c r="E119" s="19" t="s">
        <v>144</v>
      </c>
      <c r="F119" s="20">
        <v>0</v>
      </c>
      <c r="G119" s="20">
        <f t="shared" si="2"/>
        <v>13899.54</v>
      </c>
    </row>
    <row r="120" spans="1:7" s="6" customFormat="1" ht="12.75" x14ac:dyDescent="0.2">
      <c r="A120" s="21">
        <v>115</v>
      </c>
      <c r="B120" s="16" t="s">
        <v>112</v>
      </c>
      <c r="C120" s="17">
        <v>213</v>
      </c>
      <c r="D120" s="18">
        <f>'[1]Main Page'!G120</f>
        <v>24267.219999999998</v>
      </c>
      <c r="E120" s="19" t="s">
        <v>144</v>
      </c>
      <c r="F120" s="20">
        <v>0</v>
      </c>
      <c r="G120" s="20">
        <f t="shared" si="2"/>
        <v>24267.219999999998</v>
      </c>
    </row>
    <row r="121" spans="1:7" s="6" customFormat="1" ht="12.75" x14ac:dyDescent="0.2">
      <c r="A121" s="21">
        <v>116</v>
      </c>
      <c r="B121" s="16" t="s">
        <v>113</v>
      </c>
      <c r="C121" s="17">
        <v>95</v>
      </c>
      <c r="D121" s="18">
        <f>'[1]Main Page'!G121</f>
        <v>10823.41</v>
      </c>
      <c r="E121" s="19" t="s">
        <v>144</v>
      </c>
      <c r="F121" s="20">
        <v>0</v>
      </c>
      <c r="G121" s="20">
        <f t="shared" si="2"/>
        <v>10823.41</v>
      </c>
    </row>
    <row r="122" spans="1:7" s="6" customFormat="1" ht="12.75" x14ac:dyDescent="0.2">
      <c r="A122" s="21">
        <v>117</v>
      </c>
      <c r="B122" s="16" t="s">
        <v>114</v>
      </c>
      <c r="C122" s="17">
        <v>1186</v>
      </c>
      <c r="D122" s="18">
        <f>'[1]Main Page'!G122</f>
        <v>135121.69</v>
      </c>
      <c r="E122" s="19" t="s">
        <v>144</v>
      </c>
      <c r="F122" s="20">
        <v>13490.43</v>
      </c>
      <c r="G122" s="20">
        <f t="shared" si="2"/>
        <v>148612.12</v>
      </c>
    </row>
    <row r="123" spans="1:7" s="6" customFormat="1" ht="12.75" x14ac:dyDescent="0.2">
      <c r="A123" s="21">
        <v>118</v>
      </c>
      <c r="B123" s="16" t="s">
        <v>115</v>
      </c>
      <c r="C123" s="17">
        <v>888</v>
      </c>
      <c r="D123" s="18">
        <f>'[1]Main Page'!G123</f>
        <v>101170.37</v>
      </c>
      <c r="E123" s="19" t="s">
        <v>144</v>
      </c>
      <c r="F123" s="20">
        <v>0</v>
      </c>
      <c r="G123" s="20">
        <f t="shared" si="2"/>
        <v>101170.37</v>
      </c>
    </row>
    <row r="124" spans="1:7" s="6" customFormat="1" ht="12.75" x14ac:dyDescent="0.2">
      <c r="A124" s="21">
        <v>119</v>
      </c>
      <c r="B124" s="16" t="s">
        <v>116</v>
      </c>
      <c r="C124" s="17">
        <v>3</v>
      </c>
      <c r="D124" s="18">
        <f>'[1]Main Page'!G124</f>
        <v>341.79</v>
      </c>
      <c r="E124" s="22" t="s">
        <v>7</v>
      </c>
      <c r="F124" s="20">
        <v>0</v>
      </c>
      <c r="G124" s="20">
        <f t="shared" si="2"/>
        <v>341.79</v>
      </c>
    </row>
    <row r="125" spans="1:7" s="6" customFormat="1" ht="12.75" x14ac:dyDescent="0.2">
      <c r="A125" s="21">
        <v>120</v>
      </c>
      <c r="B125" s="16" t="s">
        <v>117</v>
      </c>
      <c r="C125" s="17">
        <v>163</v>
      </c>
      <c r="D125" s="18">
        <f>'[1]Main Page'!G125</f>
        <v>18570.690000000002</v>
      </c>
      <c r="E125" s="19" t="s">
        <v>144</v>
      </c>
      <c r="F125" s="20">
        <v>0</v>
      </c>
      <c r="G125" s="20">
        <f t="shared" si="2"/>
        <v>18570.690000000002</v>
      </c>
    </row>
    <row r="126" spans="1:7" s="6" customFormat="1" ht="12.75" x14ac:dyDescent="0.2">
      <c r="A126" s="21">
        <v>121</v>
      </c>
      <c r="B126" s="16" t="s">
        <v>118</v>
      </c>
      <c r="C126" s="17">
        <v>84</v>
      </c>
      <c r="D126" s="18">
        <f>'[1]Main Page'!G126</f>
        <v>9570.17</v>
      </c>
      <c r="E126" s="22" t="s">
        <v>7</v>
      </c>
      <c r="F126" s="20">
        <v>3169.8</v>
      </c>
      <c r="G126" s="20">
        <f t="shared" si="2"/>
        <v>12739.970000000001</v>
      </c>
    </row>
    <row r="127" spans="1:7" s="6" customFormat="1" ht="12.75" x14ac:dyDescent="0.2">
      <c r="A127" s="21">
        <v>122</v>
      </c>
      <c r="B127" s="16" t="s">
        <v>119</v>
      </c>
      <c r="C127" s="17">
        <v>11</v>
      </c>
      <c r="D127" s="18">
        <f>'[1]Main Page'!G127</f>
        <v>1253.2399999999998</v>
      </c>
      <c r="E127" s="22" t="s">
        <v>7</v>
      </c>
      <c r="F127" s="20">
        <v>0</v>
      </c>
      <c r="G127" s="20">
        <f t="shared" si="2"/>
        <v>1253.2399999999998</v>
      </c>
    </row>
    <row r="128" spans="1:7" s="6" customFormat="1" ht="12.75" x14ac:dyDescent="0.2">
      <c r="A128" s="21">
        <v>123</v>
      </c>
      <c r="B128" s="16" t="s">
        <v>120</v>
      </c>
      <c r="C128" s="17">
        <v>2018</v>
      </c>
      <c r="D128" s="18">
        <f>'[1]Main Page'!G128</f>
        <v>229911.94999999998</v>
      </c>
      <c r="E128" s="19" t="s">
        <v>144</v>
      </c>
      <c r="F128" s="20">
        <v>0</v>
      </c>
      <c r="G128" s="20">
        <f t="shared" si="2"/>
        <v>229911.94999999998</v>
      </c>
    </row>
    <row r="129" spans="1:7" s="6" customFormat="1" ht="12.75" x14ac:dyDescent="0.2">
      <c r="A129" s="21">
        <v>124</v>
      </c>
      <c r="B129" s="16" t="s">
        <v>121</v>
      </c>
      <c r="C129" s="17">
        <v>1150</v>
      </c>
      <c r="D129" s="18">
        <f>'[1]Main Page'!G129</f>
        <v>131020.19</v>
      </c>
      <c r="E129" s="19" t="s">
        <v>144</v>
      </c>
      <c r="F129" s="20">
        <v>10716.88</v>
      </c>
      <c r="G129" s="20">
        <f t="shared" si="2"/>
        <v>141737.07</v>
      </c>
    </row>
    <row r="130" spans="1:7" s="6" customFormat="1" ht="12.75" x14ac:dyDescent="0.2">
      <c r="A130" s="21">
        <v>126</v>
      </c>
      <c r="B130" s="16" t="s">
        <v>122</v>
      </c>
      <c r="C130" s="17">
        <v>36</v>
      </c>
      <c r="D130" s="18">
        <f>'[1]Main Page'!G130</f>
        <v>4101.5</v>
      </c>
      <c r="E130" s="22" t="s">
        <v>7</v>
      </c>
      <c r="F130" s="20">
        <v>0</v>
      </c>
      <c r="G130" s="20">
        <f t="shared" si="2"/>
        <v>4101.5</v>
      </c>
    </row>
    <row r="131" spans="1:7" s="6" customFormat="1" ht="12.75" x14ac:dyDescent="0.2">
      <c r="A131" s="21">
        <v>127</v>
      </c>
      <c r="B131" s="16" t="s">
        <v>123</v>
      </c>
      <c r="C131" s="17">
        <v>55</v>
      </c>
      <c r="D131" s="18">
        <f>'[1]Main Page'!G131</f>
        <v>6266.18</v>
      </c>
      <c r="E131" s="22" t="s">
        <v>7</v>
      </c>
      <c r="F131" s="20">
        <v>0</v>
      </c>
      <c r="G131" s="20">
        <f t="shared" si="2"/>
        <v>6266.18</v>
      </c>
    </row>
    <row r="132" spans="1:7" s="6" customFormat="1" ht="12.75" x14ac:dyDescent="0.2">
      <c r="A132" s="21">
        <v>128</v>
      </c>
      <c r="B132" s="16" t="s">
        <v>124</v>
      </c>
      <c r="C132" s="17">
        <v>919</v>
      </c>
      <c r="D132" s="18">
        <f>'[1]Main Page'!G132</f>
        <v>104702.23</v>
      </c>
      <c r="E132" s="19" t="s">
        <v>144</v>
      </c>
      <c r="F132" s="20">
        <v>0</v>
      </c>
      <c r="G132" s="20">
        <f t="shared" si="2"/>
        <v>104702.23</v>
      </c>
    </row>
    <row r="133" spans="1:7" s="6" customFormat="1" ht="12.75" x14ac:dyDescent="0.2">
      <c r="A133" s="21">
        <v>130</v>
      </c>
      <c r="B133" s="16" t="s">
        <v>125</v>
      </c>
      <c r="C133" s="17">
        <v>139</v>
      </c>
      <c r="D133" s="18">
        <f>'[1]Main Page'!G133</f>
        <v>15836.35</v>
      </c>
      <c r="E133" s="19" t="s">
        <v>144</v>
      </c>
      <c r="F133" s="20">
        <v>3132.06</v>
      </c>
      <c r="G133" s="20">
        <f t="shared" si="2"/>
        <v>18968.41</v>
      </c>
    </row>
    <row r="134" spans="1:7" s="6" customFormat="1" ht="12.75" x14ac:dyDescent="0.2">
      <c r="A134" s="21">
        <v>131</v>
      </c>
      <c r="B134" s="16" t="s">
        <v>126</v>
      </c>
      <c r="C134" s="17">
        <v>490</v>
      </c>
      <c r="D134" s="18">
        <f>'[1]Main Page'!G134</f>
        <v>55825.99</v>
      </c>
      <c r="E134" s="19" t="s">
        <v>144</v>
      </c>
      <c r="F134" s="20">
        <v>5622.6</v>
      </c>
      <c r="G134" s="20">
        <f t="shared" si="2"/>
        <v>61448.59</v>
      </c>
    </row>
    <row r="135" spans="1:7" s="6" customFormat="1" ht="12.75" x14ac:dyDescent="0.2">
      <c r="A135" s="21">
        <v>132</v>
      </c>
      <c r="B135" s="16" t="s">
        <v>127</v>
      </c>
      <c r="C135" s="17">
        <v>808</v>
      </c>
      <c r="D135" s="18">
        <f>'[1]Main Page'!G135</f>
        <v>92055.93</v>
      </c>
      <c r="E135" s="19" t="s">
        <v>144</v>
      </c>
      <c r="F135" s="20">
        <v>0</v>
      </c>
      <c r="G135" s="20">
        <f t="shared" si="2"/>
        <v>92055.93</v>
      </c>
    </row>
    <row r="136" spans="1:7" s="6" customFormat="1" ht="12.75" x14ac:dyDescent="0.2">
      <c r="A136" s="21">
        <v>135</v>
      </c>
      <c r="B136" s="16" t="s">
        <v>128</v>
      </c>
      <c r="C136" s="17">
        <v>10</v>
      </c>
      <c r="D136" s="18">
        <f>'[1]Main Page'!G136</f>
        <v>1139.31</v>
      </c>
      <c r="E136" s="22" t="s">
        <v>7</v>
      </c>
      <c r="F136" s="20">
        <v>0</v>
      </c>
      <c r="G136" s="20">
        <f t="shared" si="2"/>
        <v>1139.31</v>
      </c>
    </row>
    <row r="137" spans="1:7" s="6" customFormat="1" ht="12.75" x14ac:dyDescent="0.2">
      <c r="A137" s="21">
        <v>136</v>
      </c>
      <c r="B137" s="16" t="s">
        <v>129</v>
      </c>
      <c r="C137" s="17">
        <v>778</v>
      </c>
      <c r="D137" s="18">
        <f>'[1]Main Page'!G137</f>
        <v>88638.010000000009</v>
      </c>
      <c r="E137" s="19" t="s">
        <v>144</v>
      </c>
      <c r="F137" s="20">
        <v>0</v>
      </c>
      <c r="G137" s="20">
        <f t="shared" si="2"/>
        <v>88638.010000000009</v>
      </c>
    </row>
    <row r="138" spans="1:7" s="6" customFormat="1" ht="12.75" x14ac:dyDescent="0.2">
      <c r="A138" s="21">
        <v>137</v>
      </c>
      <c r="B138" s="16" t="s">
        <v>130</v>
      </c>
      <c r="C138" s="17">
        <v>17</v>
      </c>
      <c r="D138" s="18">
        <f>'[1]Main Page'!G138</f>
        <v>1936.82</v>
      </c>
      <c r="E138" s="22" t="s">
        <v>7</v>
      </c>
      <c r="F138" s="20">
        <v>0</v>
      </c>
      <c r="G138" s="20">
        <f t="shared" si="2"/>
        <v>1936.82</v>
      </c>
    </row>
    <row r="139" spans="1:7" s="6" customFormat="1" ht="12.75" x14ac:dyDescent="0.2">
      <c r="A139" s="21">
        <v>139</v>
      </c>
      <c r="B139" s="16" t="s">
        <v>131</v>
      </c>
      <c r="C139" s="17">
        <v>97</v>
      </c>
      <c r="D139" s="18">
        <f>'[1]Main Page'!G139</f>
        <v>11051.27</v>
      </c>
      <c r="E139" s="19" t="s">
        <v>144</v>
      </c>
      <c r="F139" s="20">
        <v>0</v>
      </c>
      <c r="G139" s="20">
        <f t="shared" si="2"/>
        <v>11051.27</v>
      </c>
    </row>
    <row r="140" spans="1:7" s="6" customFormat="1" ht="12.75" x14ac:dyDescent="0.2">
      <c r="A140" s="21">
        <v>142</v>
      </c>
      <c r="B140" s="16" t="s">
        <v>132</v>
      </c>
      <c r="C140" s="17">
        <v>12</v>
      </c>
      <c r="D140" s="18">
        <f>'[1]Main Page'!G140</f>
        <v>0</v>
      </c>
      <c r="E140" s="19" t="s">
        <v>144</v>
      </c>
      <c r="F140" s="20">
        <v>0</v>
      </c>
      <c r="G140" s="20">
        <f t="shared" si="2"/>
        <v>0</v>
      </c>
    </row>
    <row r="141" spans="1:7" s="6" customFormat="1" ht="12.75" x14ac:dyDescent="0.2">
      <c r="A141" s="21">
        <v>143</v>
      </c>
      <c r="B141" s="16" t="s">
        <v>133</v>
      </c>
      <c r="C141" s="17">
        <v>2359</v>
      </c>
      <c r="D141" s="18">
        <f>'[1]Main Page'!G141</f>
        <v>268762.28999999998</v>
      </c>
      <c r="E141" s="19" t="s">
        <v>144</v>
      </c>
      <c r="F141" s="20">
        <v>12679.12</v>
      </c>
      <c r="G141" s="20">
        <f t="shared" si="2"/>
        <v>281441.40999999997</v>
      </c>
    </row>
    <row r="142" spans="1:7" s="6" customFormat="1" ht="12.75" x14ac:dyDescent="0.2">
      <c r="A142" s="21">
        <v>144</v>
      </c>
      <c r="B142" s="16" t="s">
        <v>134</v>
      </c>
      <c r="C142" s="17">
        <v>1116</v>
      </c>
      <c r="D142" s="18">
        <f>'[1]Main Page'!G142</f>
        <v>127146.55</v>
      </c>
      <c r="E142" s="19" t="s">
        <v>144</v>
      </c>
      <c r="F142" s="20">
        <v>6867.87</v>
      </c>
      <c r="G142" s="20">
        <f t="shared" si="2"/>
        <v>134014.42000000001</v>
      </c>
    </row>
    <row r="143" spans="1:7" s="6" customFormat="1" ht="12.75" x14ac:dyDescent="0.2">
      <c r="A143" s="21">
        <v>202</v>
      </c>
      <c r="B143" s="16" t="s">
        <v>135</v>
      </c>
      <c r="C143" s="17">
        <v>2</v>
      </c>
      <c r="D143" s="18">
        <f>'[1]Main Page'!G143</f>
        <v>227.85999999999999</v>
      </c>
      <c r="E143" s="22" t="s">
        <v>7</v>
      </c>
      <c r="F143" s="20">
        <v>0</v>
      </c>
      <c r="G143" s="20">
        <f t="shared" si="2"/>
        <v>227.85999999999999</v>
      </c>
    </row>
    <row r="144" spans="1:7" s="6" customFormat="1" ht="12.75" x14ac:dyDescent="0.2">
      <c r="A144" s="21">
        <v>207</v>
      </c>
      <c r="B144" s="16" t="s">
        <v>136</v>
      </c>
      <c r="C144" s="17">
        <v>14</v>
      </c>
      <c r="D144" s="18">
        <f>'[1]Main Page'!G144</f>
        <v>1595.03</v>
      </c>
      <c r="E144" s="22" t="s">
        <v>7</v>
      </c>
      <c r="F144" s="20">
        <v>0</v>
      </c>
      <c r="G144" s="20">
        <f t="shared" si="2"/>
        <v>1595.03</v>
      </c>
    </row>
    <row r="145" spans="1:7" s="6" customFormat="1" ht="12.75" x14ac:dyDescent="0.2">
      <c r="A145" s="21">
        <v>917</v>
      </c>
      <c r="B145" s="16" t="s">
        <v>137</v>
      </c>
      <c r="C145" s="25">
        <v>12</v>
      </c>
      <c r="D145" s="18">
        <f>'[1]Main Page'!G145</f>
        <v>1367.16</v>
      </c>
      <c r="E145" s="22" t="s">
        <v>7</v>
      </c>
      <c r="F145" s="26">
        <v>0</v>
      </c>
      <c r="G145" s="26">
        <f t="shared" si="2"/>
        <v>1367.16</v>
      </c>
    </row>
    <row r="146" spans="1:7" s="1" customFormat="1" ht="13.5" thickBot="1" x14ac:dyDescent="0.25">
      <c r="A146" s="27" t="s">
        <v>144</v>
      </c>
      <c r="B146" s="28" t="s">
        <v>138</v>
      </c>
      <c r="C146" s="29">
        <f>SUM(C13:C145)</f>
        <v>100796</v>
      </c>
      <c r="D146" s="30">
        <f>SUM(D13:D145)</f>
        <v>11468937.999999993</v>
      </c>
      <c r="E146" s="19" t="s">
        <v>144</v>
      </c>
      <c r="F146" s="31">
        <f>SUM(F13:F145)</f>
        <v>637163.00000000012</v>
      </c>
      <c r="G146" s="32">
        <f t="shared" si="2"/>
        <v>12106100.999999993</v>
      </c>
    </row>
    <row r="147" spans="1:7" ht="15" x14ac:dyDescent="0.25">
      <c r="A147" s="7" t="s">
        <v>145</v>
      </c>
      <c r="E147" s="8"/>
    </row>
    <row r="148" spans="1:7" ht="15" hidden="1" x14ac:dyDescent="0.25">
      <c r="E148" s="5"/>
    </row>
    <row r="149" spans="1:7" ht="15" hidden="1" x14ac:dyDescent="0.25">
      <c r="E149" s="5"/>
    </row>
    <row r="150" spans="1:7" ht="15" hidden="1" x14ac:dyDescent="0.25">
      <c r="E150" s="5"/>
    </row>
    <row r="151" spans="1:7" ht="15" hidden="1" x14ac:dyDescent="0.25">
      <c r="E151" s="5"/>
    </row>
    <row r="152" spans="1:7" ht="15" hidden="1" x14ac:dyDescent="0.25">
      <c r="E152" s="5"/>
    </row>
    <row r="153" spans="1:7" ht="15" hidden="1" x14ac:dyDescent="0.25">
      <c r="E153" s="5"/>
    </row>
    <row r="154" spans="1:7" ht="15" hidden="1" x14ac:dyDescent="0.25">
      <c r="E154" s="5"/>
    </row>
    <row r="155" spans="1:7" ht="15" hidden="1" x14ac:dyDescent="0.25">
      <c r="D155" s="2"/>
      <c r="E155" s="5"/>
      <c r="G155" s="2"/>
    </row>
    <row r="156" spans="1:7" ht="15" hidden="1" x14ac:dyDescent="0.25">
      <c r="D156" s="2"/>
      <c r="E156" s="5"/>
      <c r="G156" s="2"/>
    </row>
    <row r="157" spans="1:7" ht="15" hidden="1" x14ac:dyDescent="0.25">
      <c r="D157" s="2"/>
      <c r="E157" s="5"/>
      <c r="G157" s="2"/>
    </row>
    <row r="158" spans="1:7" ht="15" hidden="1" x14ac:dyDescent="0.25">
      <c r="D158" s="2"/>
      <c r="E158" s="5"/>
      <c r="G158" s="2"/>
    </row>
    <row r="159" spans="1:7" ht="15" hidden="1" x14ac:dyDescent="0.25">
      <c r="D159" s="2"/>
      <c r="E159" s="5"/>
      <c r="G159" s="2"/>
    </row>
    <row r="160" spans="1:7" ht="15" hidden="1" x14ac:dyDescent="0.25">
      <c r="D160" s="2"/>
      <c r="E160" s="5"/>
      <c r="G160" s="2"/>
    </row>
    <row r="161" spans="4:7" ht="15" hidden="1" x14ac:dyDescent="0.25">
      <c r="D161" s="2"/>
      <c r="E161" s="5"/>
      <c r="G161" s="2"/>
    </row>
    <row r="162" spans="4:7" ht="15" hidden="1" x14ac:dyDescent="0.25">
      <c r="D162" s="2"/>
      <c r="E162" s="5"/>
      <c r="G162" s="2"/>
    </row>
    <row r="163" spans="4:7" ht="15" hidden="1" x14ac:dyDescent="0.25">
      <c r="D163" s="2"/>
      <c r="E163" s="5"/>
      <c r="G163" s="2"/>
    </row>
    <row r="164" spans="4:7" ht="15" hidden="1" x14ac:dyDescent="0.25">
      <c r="D164" s="2"/>
      <c r="E164" s="5"/>
      <c r="G164" s="2"/>
    </row>
    <row r="165" spans="4:7" ht="15" hidden="1" x14ac:dyDescent="0.25">
      <c r="D165" s="2"/>
      <c r="E165" s="5"/>
      <c r="G165" s="2"/>
    </row>
    <row r="166" spans="4:7" ht="15" hidden="1" x14ac:dyDescent="0.25">
      <c r="D166" s="2"/>
      <c r="E166" s="5"/>
      <c r="G166" s="2"/>
    </row>
    <row r="167" spans="4:7" ht="15" hidden="1" x14ac:dyDescent="0.25">
      <c r="D167" s="2"/>
      <c r="E167" s="5"/>
      <c r="G167" s="2"/>
    </row>
    <row r="168" spans="4:7" ht="15" hidden="1" x14ac:dyDescent="0.25">
      <c r="D168" s="2"/>
      <c r="E168" s="5"/>
      <c r="G168" s="2"/>
    </row>
    <row r="169" spans="4:7" ht="15" hidden="1" x14ac:dyDescent="0.25">
      <c r="D169" s="2"/>
      <c r="E169" s="5"/>
      <c r="G169" s="2"/>
    </row>
    <row r="170" spans="4:7" ht="15" hidden="1" x14ac:dyDescent="0.25">
      <c r="D170" s="2"/>
      <c r="E170" s="5"/>
      <c r="G170" s="2"/>
    </row>
    <row r="171" spans="4:7" ht="15" hidden="1" x14ac:dyDescent="0.25">
      <c r="D171" s="2"/>
      <c r="E171" s="5"/>
      <c r="G171" s="2"/>
    </row>
    <row r="172" spans="4:7" ht="15" hidden="1" x14ac:dyDescent="0.25">
      <c r="D172" s="2"/>
      <c r="E172" s="5"/>
      <c r="G172" s="2"/>
    </row>
    <row r="173" spans="4:7" ht="15" hidden="1" x14ac:dyDescent="0.25">
      <c r="D173" s="2"/>
      <c r="E173" s="5"/>
      <c r="G173" s="2"/>
    </row>
    <row r="174" spans="4:7" ht="15" hidden="1" x14ac:dyDescent="0.25">
      <c r="D174" s="2"/>
      <c r="E174" s="5"/>
      <c r="G174" s="2"/>
    </row>
    <row r="175" spans="4:7" ht="15" hidden="1" x14ac:dyDescent="0.25">
      <c r="D175" s="2"/>
      <c r="E175" s="5"/>
      <c r="G175" s="2"/>
    </row>
    <row r="176" spans="4:7" ht="15" hidden="1" x14ac:dyDescent="0.25">
      <c r="D176" s="2"/>
      <c r="E176" s="5"/>
      <c r="G176" s="2"/>
    </row>
    <row r="177" spans="4:7" ht="15" hidden="1" x14ac:dyDescent="0.25">
      <c r="D177" s="2"/>
      <c r="E177" s="5"/>
      <c r="G177" s="2"/>
    </row>
    <row r="178" spans="4:7" ht="15" hidden="1" x14ac:dyDescent="0.25">
      <c r="D178" s="2"/>
      <c r="E178" s="5"/>
      <c r="G178" s="2"/>
    </row>
    <row r="179" spans="4:7" ht="15" hidden="1" x14ac:dyDescent="0.25">
      <c r="D179" s="2"/>
      <c r="E179" s="5"/>
      <c r="G179" s="2"/>
    </row>
    <row r="180" spans="4:7" ht="15" hidden="1" x14ac:dyDescent="0.25">
      <c r="D180" s="2"/>
      <c r="E180" s="5"/>
      <c r="G180" s="2"/>
    </row>
    <row r="181" spans="4:7" ht="15" hidden="1" x14ac:dyDescent="0.25">
      <c r="D181" s="2"/>
      <c r="E181" s="5"/>
      <c r="G181" s="2"/>
    </row>
    <row r="182" spans="4:7" ht="15" hidden="1" x14ac:dyDescent="0.25">
      <c r="D182" s="2"/>
      <c r="E182" s="5"/>
      <c r="G182" s="2"/>
    </row>
    <row r="183" spans="4:7" ht="15" hidden="1" x14ac:dyDescent="0.25">
      <c r="D183" s="2"/>
      <c r="E183" s="5"/>
      <c r="G183" s="2"/>
    </row>
    <row r="184" spans="4:7" ht="15" hidden="1" x14ac:dyDescent="0.25">
      <c r="D184" s="2"/>
      <c r="E184" s="5"/>
      <c r="G184" s="2"/>
    </row>
    <row r="185" spans="4:7" ht="15" hidden="1" x14ac:dyDescent="0.25">
      <c r="D185" s="2"/>
      <c r="E185" s="5"/>
      <c r="G185" s="2"/>
    </row>
    <row r="186" spans="4:7" ht="15" hidden="1" x14ac:dyDescent="0.25">
      <c r="D186" s="2"/>
      <c r="E186" s="5"/>
      <c r="G186" s="2"/>
    </row>
    <row r="187" spans="4:7" ht="15" hidden="1" x14ac:dyDescent="0.25">
      <c r="D187" s="2"/>
      <c r="E187" s="5"/>
      <c r="G187" s="2"/>
    </row>
    <row r="188" spans="4:7" ht="15" hidden="1" x14ac:dyDescent="0.25">
      <c r="D188" s="2"/>
      <c r="E188" s="5"/>
      <c r="G188" s="2"/>
    </row>
    <row r="189" spans="4:7" ht="15" hidden="1" x14ac:dyDescent="0.25">
      <c r="D189" s="2"/>
      <c r="E189" s="5"/>
      <c r="G189" s="2"/>
    </row>
    <row r="190" spans="4:7" ht="15" hidden="1" x14ac:dyDescent="0.25">
      <c r="D190" s="2"/>
      <c r="E190" s="5"/>
      <c r="G190" s="2"/>
    </row>
    <row r="191" spans="4:7" ht="15" hidden="1" x14ac:dyDescent="0.25">
      <c r="D191" s="2"/>
      <c r="E191" s="5"/>
      <c r="G191" s="2"/>
    </row>
    <row r="192" spans="4:7" ht="15" hidden="1" x14ac:dyDescent="0.25">
      <c r="D192" s="2"/>
      <c r="E192" s="5"/>
      <c r="G192" s="2"/>
    </row>
    <row r="193" spans="4:7" ht="15" hidden="1" x14ac:dyDescent="0.25">
      <c r="D193" s="2"/>
      <c r="E193" s="5"/>
      <c r="G193" s="2"/>
    </row>
    <row r="194" spans="4:7" ht="15" hidden="1" x14ac:dyDescent="0.25">
      <c r="D194" s="2"/>
      <c r="E194" s="5"/>
      <c r="G194" s="2"/>
    </row>
    <row r="195" spans="4:7" ht="15" hidden="1" x14ac:dyDescent="0.25">
      <c r="D195" s="2"/>
      <c r="E195" s="5"/>
      <c r="G195" s="2"/>
    </row>
    <row r="196" spans="4:7" ht="15" hidden="1" x14ac:dyDescent="0.25">
      <c r="D196" s="2"/>
      <c r="E196" s="5"/>
      <c r="G196" s="2"/>
    </row>
    <row r="197" spans="4:7" ht="15" hidden="1" x14ac:dyDescent="0.25">
      <c r="D197" s="2"/>
      <c r="E197" s="5"/>
      <c r="G197" s="2"/>
    </row>
    <row r="198" spans="4:7" ht="15" hidden="1" x14ac:dyDescent="0.25">
      <c r="D198" s="2"/>
      <c r="E198" s="5"/>
      <c r="G198" s="2"/>
    </row>
    <row r="199" spans="4:7" ht="15" hidden="1" x14ac:dyDescent="0.25">
      <c r="D199" s="2"/>
      <c r="E199" s="5"/>
      <c r="G199" s="2"/>
    </row>
    <row r="200" spans="4:7" ht="15" hidden="1" x14ac:dyDescent="0.25">
      <c r="D200" s="2"/>
      <c r="E200" s="5"/>
      <c r="G200" s="2"/>
    </row>
    <row r="201" spans="4:7" ht="15" hidden="1" x14ac:dyDescent="0.25">
      <c r="D201" s="2"/>
      <c r="E201" s="5"/>
      <c r="G201" s="2"/>
    </row>
    <row r="202" spans="4:7" ht="15" hidden="1" x14ac:dyDescent="0.25">
      <c r="D202" s="2"/>
      <c r="E202" s="5"/>
      <c r="G202" s="2"/>
    </row>
    <row r="203" spans="4:7" ht="15" hidden="1" x14ac:dyDescent="0.25">
      <c r="D203" s="2"/>
      <c r="E203" s="5"/>
      <c r="G203" s="2"/>
    </row>
    <row r="204" spans="4:7" ht="15" hidden="1" x14ac:dyDescent="0.25">
      <c r="D204" s="2"/>
      <c r="E204" s="5"/>
      <c r="G204" s="2"/>
    </row>
    <row r="205" spans="4:7" ht="15" hidden="1" x14ac:dyDescent="0.25">
      <c r="D205" s="2"/>
      <c r="E205" s="5"/>
      <c r="G205" s="2"/>
    </row>
    <row r="206" spans="4:7" ht="15" hidden="1" x14ac:dyDescent="0.25">
      <c r="D206" s="2"/>
      <c r="E206" s="5"/>
      <c r="G206" s="2"/>
    </row>
    <row r="207" spans="4:7" ht="15" hidden="1" x14ac:dyDescent="0.25">
      <c r="D207" s="2"/>
      <c r="E207" s="5"/>
      <c r="G207" s="2"/>
    </row>
    <row r="208" spans="4:7" ht="15" hidden="1" x14ac:dyDescent="0.25">
      <c r="D208" s="2"/>
      <c r="E208" s="5"/>
      <c r="G208" s="2"/>
    </row>
    <row r="209" spans="4:7" ht="15" hidden="1" x14ac:dyDescent="0.25">
      <c r="D209" s="2"/>
      <c r="E209" s="5"/>
      <c r="G209" s="2"/>
    </row>
    <row r="210" spans="4:7" ht="15" hidden="1" x14ac:dyDescent="0.25">
      <c r="D210" s="2"/>
      <c r="E210" s="5"/>
      <c r="G210" s="2"/>
    </row>
    <row r="211" spans="4:7" ht="15" hidden="1" x14ac:dyDescent="0.25">
      <c r="D211" s="2"/>
      <c r="E211" s="5"/>
      <c r="G211" s="2"/>
    </row>
    <row r="212" spans="4:7" ht="15" hidden="1" x14ac:dyDescent="0.25">
      <c r="D212" s="2"/>
      <c r="E212" s="5"/>
      <c r="G212" s="2"/>
    </row>
    <row r="213" spans="4:7" ht="15" hidden="1" x14ac:dyDescent="0.25">
      <c r="D213" s="2"/>
      <c r="E213" s="5"/>
      <c r="G213" s="2"/>
    </row>
    <row r="214" spans="4:7" ht="15" hidden="1" x14ac:dyDescent="0.25">
      <c r="D214" s="2"/>
      <c r="E214" s="5"/>
      <c r="G214" s="2"/>
    </row>
    <row r="215" spans="4:7" ht="15" hidden="1" x14ac:dyDescent="0.25">
      <c r="D215" s="2"/>
      <c r="E215" s="5"/>
      <c r="G215" s="2"/>
    </row>
    <row r="216" spans="4:7" ht="15" hidden="1" x14ac:dyDescent="0.25">
      <c r="D216" s="2"/>
      <c r="E216" s="5"/>
      <c r="G216" s="2"/>
    </row>
    <row r="217" spans="4:7" ht="15" hidden="1" x14ac:dyDescent="0.25">
      <c r="D217" s="2"/>
      <c r="E217" s="5"/>
      <c r="G217" s="2"/>
    </row>
    <row r="218" spans="4:7" ht="15" hidden="1" x14ac:dyDescent="0.25">
      <c r="D218" s="2"/>
      <c r="E218" s="5"/>
      <c r="G218" s="2"/>
    </row>
    <row r="219" spans="4:7" ht="15" hidden="1" x14ac:dyDescent="0.25">
      <c r="D219" s="2"/>
      <c r="E219" s="5"/>
      <c r="G219" s="2"/>
    </row>
    <row r="220" spans="4:7" ht="15" hidden="1" x14ac:dyDescent="0.25">
      <c r="D220" s="2"/>
      <c r="E220" s="5"/>
      <c r="G220" s="2"/>
    </row>
    <row r="221" spans="4:7" ht="15" hidden="1" x14ac:dyDescent="0.25">
      <c r="D221" s="2"/>
      <c r="E221" s="5"/>
      <c r="G221" s="2"/>
    </row>
    <row r="222" spans="4:7" ht="15" hidden="1" x14ac:dyDescent="0.25">
      <c r="D222" s="2"/>
      <c r="E222" s="5"/>
      <c r="G222" s="2"/>
    </row>
    <row r="223" spans="4:7" ht="15" hidden="1" x14ac:dyDescent="0.25">
      <c r="D223" s="2"/>
      <c r="E223" s="5"/>
      <c r="G223" s="2"/>
    </row>
    <row r="224" spans="4:7" ht="15" hidden="1" x14ac:dyDescent="0.25">
      <c r="D224" s="2"/>
      <c r="E224" s="5"/>
      <c r="G224" s="2"/>
    </row>
    <row r="225" spans="4:7" ht="15" hidden="1" x14ac:dyDescent="0.25">
      <c r="D225" s="2"/>
      <c r="E225" s="5"/>
      <c r="G225" s="2"/>
    </row>
    <row r="226" spans="4:7" ht="15" hidden="1" x14ac:dyDescent="0.25">
      <c r="D226" s="2"/>
      <c r="E226" s="5"/>
      <c r="G226" s="2"/>
    </row>
    <row r="227" spans="4:7" ht="15" hidden="1" x14ac:dyDescent="0.25">
      <c r="D227" s="2"/>
      <c r="E227" s="5"/>
      <c r="G227" s="2"/>
    </row>
    <row r="228" spans="4:7" ht="15" hidden="1" x14ac:dyDescent="0.25">
      <c r="D228" s="2"/>
      <c r="E228" s="5"/>
      <c r="G228" s="2"/>
    </row>
    <row r="229" spans="4:7" ht="15" hidden="1" x14ac:dyDescent="0.25">
      <c r="D229" s="2"/>
      <c r="E229" s="5"/>
      <c r="G229" s="2"/>
    </row>
    <row r="230" spans="4:7" ht="15" hidden="1" x14ac:dyDescent="0.25">
      <c r="D230" s="2"/>
      <c r="E230" s="5"/>
      <c r="G230" s="2"/>
    </row>
    <row r="231" spans="4:7" ht="15" hidden="1" x14ac:dyDescent="0.25">
      <c r="D231" s="2"/>
      <c r="E231" s="5"/>
      <c r="G231" s="2"/>
    </row>
    <row r="232" spans="4:7" ht="15" hidden="1" x14ac:dyDescent="0.25">
      <c r="D232" s="2"/>
      <c r="E232" s="5"/>
      <c r="G232" s="2"/>
    </row>
    <row r="233" spans="4:7" ht="15" hidden="1" x14ac:dyDescent="0.25">
      <c r="D233" s="2"/>
      <c r="E233" s="5"/>
      <c r="G233" s="2"/>
    </row>
    <row r="234" spans="4:7" ht="15" hidden="1" x14ac:dyDescent="0.25">
      <c r="D234" s="2"/>
      <c r="E234" s="5"/>
      <c r="G234" s="2"/>
    </row>
    <row r="235" spans="4:7" ht="15" hidden="1" x14ac:dyDescent="0.25">
      <c r="D235" s="2"/>
      <c r="E235" s="5"/>
      <c r="G235" s="2"/>
    </row>
    <row r="236" spans="4:7" ht="15" hidden="1" x14ac:dyDescent="0.25">
      <c r="D236" s="2"/>
      <c r="E236" s="5"/>
      <c r="G236" s="2"/>
    </row>
    <row r="237" spans="4:7" ht="15" hidden="1" x14ac:dyDescent="0.25">
      <c r="D237" s="2"/>
      <c r="E237" s="5"/>
      <c r="G237" s="2"/>
    </row>
    <row r="238" spans="4:7" ht="15" hidden="1" x14ac:dyDescent="0.25">
      <c r="D238" s="2"/>
      <c r="E238" s="5"/>
      <c r="G238" s="2"/>
    </row>
    <row r="239" spans="4:7" ht="15" hidden="1" x14ac:dyDescent="0.25">
      <c r="D239" s="2"/>
      <c r="E239" s="5"/>
      <c r="G239" s="2"/>
    </row>
    <row r="240" spans="4:7" ht="15" hidden="1" x14ac:dyDescent="0.25">
      <c r="D240" s="2"/>
      <c r="E240" s="5"/>
      <c r="G240" s="2"/>
    </row>
    <row r="241" spans="4:7" ht="15" hidden="1" x14ac:dyDescent="0.25">
      <c r="D241" s="2"/>
      <c r="E241" s="5"/>
      <c r="G241" s="2"/>
    </row>
    <row r="242" spans="4:7" ht="15" hidden="1" x14ac:dyDescent="0.25">
      <c r="D242" s="2"/>
      <c r="E242" s="5"/>
      <c r="G242" s="2"/>
    </row>
    <row r="243" spans="4:7" ht="15" hidden="1" x14ac:dyDescent="0.25">
      <c r="D243" s="2"/>
      <c r="E243" s="5"/>
      <c r="G243" s="2"/>
    </row>
    <row r="244" spans="4:7" ht="15" hidden="1" x14ac:dyDescent="0.25">
      <c r="D244" s="2"/>
      <c r="E244" s="5"/>
      <c r="G244" s="2"/>
    </row>
    <row r="245" spans="4:7" ht="15" hidden="1" x14ac:dyDescent="0.25">
      <c r="D245" s="2"/>
      <c r="E245" s="5"/>
      <c r="G245" s="2"/>
    </row>
    <row r="246" spans="4:7" ht="15" hidden="1" x14ac:dyDescent="0.25">
      <c r="D246" s="2"/>
      <c r="E246" s="5"/>
      <c r="G246" s="2"/>
    </row>
    <row r="247" spans="4:7" ht="15" hidden="1" x14ac:dyDescent="0.25">
      <c r="D247" s="2"/>
      <c r="E247" s="5"/>
      <c r="G247" s="2"/>
    </row>
    <row r="248" spans="4:7" ht="15" hidden="1" x14ac:dyDescent="0.25">
      <c r="D248" s="2"/>
      <c r="E248" s="5"/>
      <c r="G248" s="2"/>
    </row>
    <row r="249" spans="4:7" ht="15" hidden="1" x14ac:dyDescent="0.25">
      <c r="D249" s="2"/>
      <c r="E249" s="5"/>
      <c r="G249" s="2"/>
    </row>
    <row r="250" spans="4:7" ht="15" hidden="1" x14ac:dyDescent="0.25">
      <c r="D250" s="2"/>
      <c r="E250" s="5"/>
      <c r="G250" s="2"/>
    </row>
    <row r="251" spans="4:7" ht="15" hidden="1" x14ac:dyDescent="0.25">
      <c r="D251" s="2"/>
      <c r="E251" s="5"/>
      <c r="G251" s="2"/>
    </row>
    <row r="252" spans="4:7" ht="15" hidden="1" x14ac:dyDescent="0.25">
      <c r="D252" s="2"/>
      <c r="E252" s="5"/>
      <c r="G252" s="2"/>
    </row>
    <row r="253" spans="4:7" ht="15" hidden="1" x14ac:dyDescent="0.25">
      <c r="D253" s="2"/>
      <c r="E253" s="5"/>
      <c r="G253" s="2"/>
    </row>
    <row r="254" spans="4:7" ht="15" hidden="1" x14ac:dyDescent="0.25">
      <c r="D254" s="2"/>
      <c r="E254" s="5"/>
      <c r="G254" s="2"/>
    </row>
    <row r="255" spans="4:7" ht="15" hidden="1" x14ac:dyDescent="0.25">
      <c r="D255" s="2"/>
      <c r="E255" s="5"/>
      <c r="G255" s="2"/>
    </row>
    <row r="256" spans="4:7" ht="15" hidden="1" x14ac:dyDescent="0.25">
      <c r="D256" s="2"/>
      <c r="E256" s="5"/>
      <c r="G256" s="2"/>
    </row>
    <row r="257" spans="4:7" ht="15" hidden="1" x14ac:dyDescent="0.25">
      <c r="D257" s="2"/>
      <c r="E257" s="5"/>
      <c r="G257" s="2"/>
    </row>
    <row r="258" spans="4:7" ht="15" hidden="1" x14ac:dyDescent="0.25">
      <c r="D258" s="2"/>
      <c r="E258" s="5"/>
      <c r="G258" s="2"/>
    </row>
    <row r="259" spans="4:7" ht="15" hidden="1" x14ac:dyDescent="0.25">
      <c r="D259" s="2"/>
      <c r="E259" s="5"/>
      <c r="G259" s="2"/>
    </row>
    <row r="260" spans="4:7" ht="15" hidden="1" x14ac:dyDescent="0.25">
      <c r="D260" s="2"/>
      <c r="E260" s="5"/>
      <c r="G260" s="2"/>
    </row>
    <row r="261" spans="4:7" ht="15" hidden="1" x14ac:dyDescent="0.25">
      <c r="D261" s="2"/>
      <c r="E261" s="5"/>
      <c r="G261" s="2"/>
    </row>
    <row r="262" spans="4:7" ht="15" hidden="1" x14ac:dyDescent="0.25">
      <c r="D262" s="2"/>
      <c r="E262" s="5"/>
      <c r="G262" s="2"/>
    </row>
    <row r="263" spans="4:7" ht="15" hidden="1" x14ac:dyDescent="0.25">
      <c r="D263" s="2"/>
      <c r="E263" s="5"/>
      <c r="G263" s="2"/>
    </row>
    <row r="264" spans="4:7" ht="15" hidden="1" x14ac:dyDescent="0.25">
      <c r="D264" s="2"/>
      <c r="E264" s="5"/>
      <c r="G264" s="2"/>
    </row>
    <row r="265" spans="4:7" ht="15" hidden="1" x14ac:dyDescent="0.25">
      <c r="D265" s="2"/>
      <c r="E265" s="5"/>
      <c r="G265" s="2"/>
    </row>
    <row r="266" spans="4:7" ht="15" hidden="1" x14ac:dyDescent="0.25">
      <c r="D266" s="2"/>
      <c r="E266" s="5"/>
      <c r="G266" s="2"/>
    </row>
    <row r="267" spans="4:7" ht="15" hidden="1" x14ac:dyDescent="0.25">
      <c r="D267" s="2"/>
      <c r="E267" s="5"/>
      <c r="G267" s="2"/>
    </row>
    <row r="268" spans="4:7" ht="15" hidden="1" x14ac:dyDescent="0.25">
      <c r="D268" s="2"/>
      <c r="E268" s="5"/>
      <c r="G268" s="2"/>
    </row>
    <row r="269" spans="4:7" ht="15" hidden="1" x14ac:dyDescent="0.25">
      <c r="D269" s="2"/>
      <c r="E269" s="5"/>
      <c r="G269" s="2"/>
    </row>
    <row r="270" spans="4:7" ht="15" hidden="1" x14ac:dyDescent="0.25">
      <c r="D270" s="2"/>
      <c r="E270" s="5"/>
      <c r="G270" s="2"/>
    </row>
    <row r="271" spans="4:7" ht="15" hidden="1" x14ac:dyDescent="0.25">
      <c r="D271" s="2"/>
      <c r="E271" s="5"/>
      <c r="G271" s="2"/>
    </row>
    <row r="272" spans="4:7" ht="15" hidden="1" x14ac:dyDescent="0.25">
      <c r="D272" s="2"/>
      <c r="E272" s="5"/>
      <c r="G272" s="2"/>
    </row>
    <row r="273" spans="4:7" ht="15" hidden="1" x14ac:dyDescent="0.25">
      <c r="D273" s="2"/>
      <c r="E273" s="5"/>
      <c r="G273" s="2"/>
    </row>
    <row r="274" spans="4:7" ht="15" hidden="1" x14ac:dyDescent="0.25">
      <c r="D274" s="2"/>
      <c r="E274" s="5"/>
      <c r="G274" s="2"/>
    </row>
    <row r="275" spans="4:7" ht="15" hidden="1" x14ac:dyDescent="0.25">
      <c r="D275" s="2"/>
      <c r="E275" s="5"/>
      <c r="G275" s="2"/>
    </row>
    <row r="276" spans="4:7" ht="15" hidden="1" x14ac:dyDescent="0.25">
      <c r="D276" s="2"/>
      <c r="E276" s="5"/>
      <c r="G276" s="2"/>
    </row>
    <row r="277" spans="4:7" ht="15" hidden="1" x14ac:dyDescent="0.25">
      <c r="D277" s="2"/>
      <c r="E277" s="5"/>
      <c r="G277" s="2"/>
    </row>
    <row r="278" spans="4:7" ht="15" hidden="1" x14ac:dyDescent="0.25">
      <c r="D278" s="2"/>
      <c r="E278" s="5"/>
      <c r="G278" s="2"/>
    </row>
    <row r="279" spans="4:7" ht="15" hidden="1" x14ac:dyDescent="0.25">
      <c r="D279" s="2"/>
      <c r="E279" s="5"/>
      <c r="G279" s="2"/>
    </row>
    <row r="280" spans="4:7" ht="15" hidden="1" x14ac:dyDescent="0.25">
      <c r="D280" s="2"/>
      <c r="E280" s="5"/>
      <c r="G280" s="2"/>
    </row>
    <row r="281" spans="4:7" ht="15" hidden="1" x14ac:dyDescent="0.25">
      <c r="D281" s="2"/>
      <c r="E281" s="5"/>
      <c r="G281" s="2"/>
    </row>
    <row r="282" spans="4:7" ht="15" hidden="1" x14ac:dyDescent="0.25">
      <c r="D282" s="2"/>
      <c r="E282" s="5"/>
      <c r="G282" s="2"/>
    </row>
    <row r="283" spans="4:7" ht="14.25" hidden="1" x14ac:dyDescent="0.2">
      <c r="D283" s="2"/>
      <c r="E283" s="2"/>
      <c r="F283" s="2"/>
      <c r="G283" s="2"/>
    </row>
    <row r="284" spans="4:7" ht="12.75" hidden="1" customHeight="1" x14ac:dyDescent="0.25"/>
  </sheetData>
  <sheetProtection formatCells="0" formatColumns="0" formatRows="0" insertColumns="0" insertRows="0" insertHyperlinks="0" deleteColumns="0" deleteRows="0" sort="0" autoFilter="0" pivotTables="0"/>
  <mergeCells count="11">
    <mergeCell ref="A8:G8"/>
    <mergeCell ref="A10:G10"/>
    <mergeCell ref="A9:G9"/>
    <mergeCell ref="A11:G11"/>
    <mergeCell ref="A1:G1"/>
    <mergeCell ref="A2:G2"/>
    <mergeCell ref="A4:G4"/>
    <mergeCell ref="A5:G5"/>
    <mergeCell ref="A6:G6"/>
    <mergeCell ref="A7:XFD7"/>
    <mergeCell ref="A3:G3"/>
  </mergeCells>
  <printOptions horizontalCentered="1" gridLines="1"/>
  <pageMargins left="0.75" right="0.75" top="0.5" bottom="0.25" header="0.3" footer="0.26"/>
  <pageSetup orientation="landscape" r:id="rId1"/>
  <headerFooter alignWithMargins="0">
    <oddHeader xml:space="preserve">&amp;L
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Attachment Supts Memo</vt:lpstr>
      <vt:lpstr>'Attachment Supts Memo'!Print_Titles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supts-memo-051-18a-accessibility</dc:title>
  <dc:creator>VITA Program</dc:creator>
  <cp:lastModifiedBy>VITA Program</cp:lastModifiedBy>
  <cp:lastPrinted>2018-03-07T17:46:39Z</cp:lastPrinted>
  <dcterms:created xsi:type="dcterms:W3CDTF">2018-02-14T12:06:44Z</dcterms:created>
  <dcterms:modified xsi:type="dcterms:W3CDTF">2018-03-07T18:02:08Z</dcterms:modified>
</cp:coreProperties>
</file>